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Afdeling\PRAPRHOS\Praehospital\ALH_DK\2. Møder\8. Forskningsudvalg\Vedtægter - formalia\Budgetskabelon\"/>
    </mc:Choice>
  </mc:AlternateContent>
  <bookViews>
    <workbookView xWindow="0" yWindow="0" windowWidth="28800" windowHeight="12375"/>
  </bookViews>
  <sheets>
    <sheet name="Forklaring" sheetId="7" r:id="rId1"/>
    <sheet name="Budget 1. bevilling" sheetId="4" r:id="rId2"/>
    <sheet name="Budget 2. bevilling" sheetId="8" r:id="rId3"/>
    <sheet name="Budget 3. bevilling" sheetId="10" r:id="rId4"/>
    <sheet name="Slutregnskab" sheetId="1"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7" i="10" l="1"/>
  <c r="D47" i="10"/>
  <c r="G45" i="10"/>
  <c r="G47" i="10" s="1"/>
  <c r="G43" i="10"/>
  <c r="F43" i="10"/>
  <c r="F47" i="10" s="1"/>
  <c r="E43" i="10"/>
  <c r="D43" i="10"/>
  <c r="C43" i="10"/>
  <c r="C47" i="10" s="1"/>
  <c r="D47" i="8"/>
  <c r="G45" i="8"/>
  <c r="G47" i="8" s="1"/>
  <c r="G43" i="8"/>
  <c r="F43" i="8"/>
  <c r="F47" i="8" s="1"/>
  <c r="E43" i="8"/>
  <c r="E47" i="8" s="1"/>
  <c r="D43" i="8"/>
  <c r="C43" i="8"/>
  <c r="C47" i="8" s="1"/>
  <c r="F47" i="4" l="1"/>
  <c r="F43" i="4"/>
  <c r="B10" i="1" l="1"/>
  <c r="C22" i="1"/>
  <c r="B8" i="8" l="1"/>
  <c r="B8" i="10" s="1"/>
  <c r="B8" i="1" s="1"/>
  <c r="B7" i="8"/>
  <c r="F41" i="10"/>
  <c r="E41" i="10"/>
  <c r="D41" i="10"/>
  <c r="C41" i="10"/>
  <c r="G41" i="10" s="1"/>
  <c r="G40" i="10"/>
  <c r="A40" i="10"/>
  <c r="A46" i="1" s="1"/>
  <c r="G39" i="10"/>
  <c r="A39" i="10"/>
  <c r="A45" i="1" s="1"/>
  <c r="G38" i="10"/>
  <c r="A38" i="10"/>
  <c r="A44" i="1" s="1"/>
  <c r="G37" i="10"/>
  <c r="A37" i="10"/>
  <c r="A43" i="1" s="1"/>
  <c r="G36" i="10"/>
  <c r="A36" i="10"/>
  <c r="A42" i="1" s="1"/>
  <c r="G35" i="10"/>
  <c r="A35" i="10"/>
  <c r="A41" i="1" s="1"/>
  <c r="G34" i="10"/>
  <c r="A34" i="10"/>
  <c r="A40" i="1" s="1"/>
  <c r="F31" i="10"/>
  <c r="E31" i="10"/>
  <c r="D31" i="10"/>
  <c r="C31" i="10"/>
  <c r="G30" i="10"/>
  <c r="A30" i="10"/>
  <c r="A36" i="1" s="1"/>
  <c r="G29" i="10"/>
  <c r="A29" i="10"/>
  <c r="A35" i="1" s="1"/>
  <c r="G28" i="10"/>
  <c r="A28" i="10"/>
  <c r="A34" i="1" s="1"/>
  <c r="G27" i="10"/>
  <c r="A27" i="10"/>
  <c r="A33" i="1" s="1"/>
  <c r="G26" i="10"/>
  <c r="A26" i="10"/>
  <c r="A32" i="1" s="1"/>
  <c r="G25" i="10"/>
  <c r="A25" i="10"/>
  <c r="A31" i="1" s="1"/>
  <c r="G24" i="10"/>
  <c r="A24" i="10"/>
  <c r="A30" i="1" s="1"/>
  <c r="F21" i="10"/>
  <c r="E21" i="10"/>
  <c r="D21" i="10"/>
  <c r="C21" i="10"/>
  <c r="G20" i="10"/>
  <c r="A20" i="10"/>
  <c r="A26" i="1" s="1"/>
  <c r="G19" i="10"/>
  <c r="A19" i="10"/>
  <c r="A25" i="1" s="1"/>
  <c r="G18" i="10"/>
  <c r="A18" i="10"/>
  <c r="A24" i="1" s="1"/>
  <c r="G17" i="10"/>
  <c r="A17" i="10"/>
  <c r="A23" i="1" s="1"/>
  <c r="G16" i="10"/>
  <c r="A16" i="10"/>
  <c r="A22" i="1" s="1"/>
  <c r="G15" i="10"/>
  <c r="A15" i="10"/>
  <c r="A21" i="1" s="1"/>
  <c r="G14" i="10"/>
  <c r="A14" i="10"/>
  <c r="A20" i="1" s="1"/>
  <c r="A35" i="8"/>
  <c r="A36" i="8"/>
  <c r="A37" i="8"/>
  <c r="A38" i="8"/>
  <c r="A39" i="8"/>
  <c r="A40" i="8"/>
  <c r="A34" i="8"/>
  <c r="A25" i="8"/>
  <c r="A26" i="8"/>
  <c r="A27" i="8"/>
  <c r="A28" i="8"/>
  <c r="A29" i="8"/>
  <c r="A30" i="8"/>
  <c r="A24" i="8"/>
  <c r="A15" i="8"/>
  <c r="A16" i="8"/>
  <c r="A17" i="8"/>
  <c r="A18" i="8"/>
  <c r="A19" i="8"/>
  <c r="A20" i="8"/>
  <c r="A14" i="8"/>
  <c r="G41" i="8"/>
  <c r="F41" i="8"/>
  <c r="E41" i="8"/>
  <c r="D41" i="8"/>
  <c r="C41" i="8"/>
  <c r="G40" i="8"/>
  <c r="G39" i="8"/>
  <c r="G38" i="8"/>
  <c r="G37" i="8"/>
  <c r="G36" i="8"/>
  <c r="G35" i="8"/>
  <c r="G34" i="8"/>
  <c r="F31" i="8"/>
  <c r="E31" i="8"/>
  <c r="D31" i="8"/>
  <c r="C31" i="8"/>
  <c r="G31" i="8" s="1"/>
  <c r="G30" i="8"/>
  <c r="G29" i="8"/>
  <c r="G28" i="8"/>
  <c r="G27" i="8"/>
  <c r="G26" i="8"/>
  <c r="G25" i="8"/>
  <c r="G24" i="8"/>
  <c r="F21" i="8"/>
  <c r="E21" i="8"/>
  <c r="D21" i="8"/>
  <c r="C21" i="8"/>
  <c r="G20" i="8"/>
  <c r="G19" i="8"/>
  <c r="G18" i="8"/>
  <c r="G17" i="8"/>
  <c r="G16" i="8"/>
  <c r="G15" i="8"/>
  <c r="G14" i="8"/>
  <c r="G31" i="10" l="1"/>
  <c r="G21" i="10"/>
  <c r="G21" i="8"/>
  <c r="E41" i="4"/>
  <c r="E43" i="4" s="1"/>
  <c r="E47" i="4" s="1"/>
  <c r="E31" i="4"/>
  <c r="D17" i="1"/>
  <c r="E21" i="4" l="1"/>
  <c r="G45" i="4" l="1"/>
  <c r="D47" i="1"/>
  <c r="D49" i="1" s="1"/>
  <c r="D54" i="1" s="1"/>
  <c r="D52" i="1" s="1"/>
  <c r="C17" i="1"/>
  <c r="D27" i="1"/>
  <c r="D31" i="4"/>
  <c r="D43" i="4" s="1"/>
  <c r="D47" i="4" s="1"/>
  <c r="G35" i="4"/>
  <c r="G36" i="4"/>
  <c r="G37" i="4"/>
  <c r="G38" i="4"/>
  <c r="G25" i="4"/>
  <c r="G26" i="4"/>
  <c r="G27" i="4"/>
  <c r="G28" i="4"/>
  <c r="G15" i="4"/>
  <c r="G16" i="4"/>
  <c r="G17" i="4"/>
  <c r="C41" i="4"/>
  <c r="D41" i="4"/>
  <c r="F41" i="4"/>
  <c r="C31" i="4"/>
  <c r="F31" i="4"/>
  <c r="C21" i="4"/>
  <c r="C43" i="4" s="1"/>
  <c r="C47" i="4" s="1"/>
  <c r="D21" i="4"/>
  <c r="F21" i="4"/>
  <c r="G40" i="4"/>
  <c r="G39" i="4"/>
  <c r="G34" i="4"/>
  <c r="C40" i="1" s="1"/>
  <c r="G30" i="4"/>
  <c r="G29" i="4"/>
  <c r="G24" i="4"/>
  <c r="G20" i="4"/>
  <c r="G19" i="4"/>
  <c r="G18" i="4"/>
  <c r="C24" i="1" s="1"/>
  <c r="G14" i="4"/>
  <c r="C20" i="1" s="1"/>
  <c r="D37" i="1"/>
  <c r="C51" i="1" l="1"/>
  <c r="E51" i="1" s="1"/>
  <c r="G41" i="4"/>
  <c r="G31" i="4"/>
  <c r="C46" i="1"/>
  <c r="E46" i="1" s="1"/>
  <c r="C45" i="1"/>
  <c r="E45" i="1" s="1"/>
  <c r="C44" i="1"/>
  <c r="E44" i="1" s="1"/>
  <c r="C43" i="1"/>
  <c r="E43" i="1" s="1"/>
  <c r="C42" i="1"/>
  <c r="E42" i="1" s="1"/>
  <c r="C41" i="1"/>
  <c r="E41" i="1" s="1"/>
  <c r="C36" i="1"/>
  <c r="E36" i="1" s="1"/>
  <c r="C35" i="1"/>
  <c r="E35" i="1" s="1"/>
  <c r="C34" i="1"/>
  <c r="E34" i="1" s="1"/>
  <c r="C33" i="1"/>
  <c r="E33" i="1" s="1"/>
  <c r="C32" i="1"/>
  <c r="E32" i="1" s="1"/>
  <c r="C31" i="1"/>
  <c r="E31" i="1" s="1"/>
  <c r="C30" i="1"/>
  <c r="E30" i="1" s="1"/>
  <c r="C26" i="1"/>
  <c r="E26" i="1" s="1"/>
  <c r="C25" i="1"/>
  <c r="E25" i="1" s="1"/>
  <c r="E24" i="1"/>
  <c r="C23" i="1"/>
  <c r="E23" i="1" s="1"/>
  <c r="E22" i="1"/>
  <c r="C21" i="1"/>
  <c r="E20" i="1"/>
  <c r="C57" i="1"/>
  <c r="E40" i="1"/>
  <c r="G21" i="4"/>
  <c r="G43" i="4" s="1"/>
  <c r="G47" i="4" l="1"/>
  <c r="C47" i="1"/>
  <c r="E47" i="1" s="1"/>
  <c r="C37" i="1"/>
  <c r="E37" i="1" s="1"/>
  <c r="C27" i="1"/>
  <c r="E21" i="1"/>
  <c r="E27" i="1" l="1"/>
  <c r="E49" i="1" s="1"/>
  <c r="E54" i="1" s="1"/>
  <c r="C49" i="1"/>
  <c r="C54" i="1" s="1"/>
  <c r="B7" i="10"/>
  <c r="B7" i="1" s="1"/>
</calcChain>
</file>

<file path=xl/sharedStrings.xml><?xml version="1.0" encoding="utf-8"?>
<sst xmlns="http://schemas.openxmlformats.org/spreadsheetml/2006/main" count="112" uniqueCount="55">
  <si>
    <t>Slutregnskab</t>
  </si>
  <si>
    <t>Afvigelse i kr.</t>
  </si>
  <si>
    <t>Indtægter i alt</t>
  </si>
  <si>
    <t>Lønudgifter</t>
  </si>
  <si>
    <t>Lønudgifter i alt</t>
  </si>
  <si>
    <t>Øvrige udgifter</t>
  </si>
  <si>
    <t>Øvrige udgifter i alt</t>
  </si>
  <si>
    <t>SLUTREGNSKAB</t>
  </si>
  <si>
    <t>Projektoplysninger</t>
  </si>
  <si>
    <t>Projekttitel:</t>
  </si>
  <si>
    <t>Projektansvarlig, navn:</t>
  </si>
  <si>
    <t>Budgetposter</t>
  </si>
  <si>
    <t>Samlet budget</t>
  </si>
  <si>
    <t>Forklaring på afvigelse og dato for godkendelse af ændringen</t>
  </si>
  <si>
    <t>Udgifter til forskningsinfrastruktur i alt</t>
  </si>
  <si>
    <t>Budget, 1. år</t>
  </si>
  <si>
    <t>Budget, 2. år</t>
  </si>
  <si>
    <t>Budget, 3. år</t>
  </si>
  <si>
    <t>Generelt</t>
  </si>
  <si>
    <t xml:space="preserve">Flere bevillinger med samlet slutregnskab
</t>
  </si>
  <si>
    <t>Forstå dokumentets farveformatering</t>
  </si>
  <si>
    <t>Du skal udfylde budgetarket, når du skal lave et detaljeret budget i forbindelse med ansøgning om midler. Slutregnskab udfyldes først i forbindelse med afrapportering af projektet ved afslutning af projektperioden.</t>
  </si>
  <si>
    <t>Vigtig information til dig, som skal til at lave budget eller slutregnskab</t>
  </si>
  <si>
    <t>Jf. "Betingelser for modtagelse af bevilling i regi af Den Landsdækkende Akutlægehelikopterordning" gælder følgende formateringer:</t>
  </si>
  <si>
    <t>Der bevilges maksimalt 5% af den samlede bevilling til administration/overhead. Hvis dette overskrides, markeres også dette felt med rød.</t>
  </si>
  <si>
    <t>Der kan omdisponeres op til 15% mellem de enkelte tilskudsberettigede budgetposter på slutregnskabet sammenlignet med budgettet. Hvis det endelige beløb i slutregnskabet afviger med 15% fra det budgetterede beløb, vil feltet blive markeret med rød, som vist til højre. Ved ønske om ændringer på mere end 15%, skal dette altid godkendes af forskningsudvalget inden ændringen.</t>
  </si>
  <si>
    <t>Ansøgningsdato:</t>
  </si>
  <si>
    <t>Ansøgt bevilling:</t>
  </si>
  <si>
    <t>Budget, 4. år</t>
  </si>
  <si>
    <t xml:space="preserve">Udgifter til forskningsinfrastruktur </t>
  </si>
  <si>
    <t>Midler der skal tilbagebetales</t>
  </si>
  <si>
    <t>*Indsæt ansøgt beløb*</t>
  </si>
  <si>
    <t>*Indsæt bevilliget beløb*</t>
  </si>
  <si>
    <t>Overhead må ikke udgøre mere end 5% af de samlede udgifter eller afvige mere end 15% fra budgettet. Hvis en af disse er tilfældet markeres feltet med rød. Bliver feltet rødt ved ingen udfyldning kan dette ignoreres.</t>
  </si>
  <si>
    <t>Overhead angivet i kr. (max 5 % af samlede udgifter)</t>
  </si>
  <si>
    <t>Et eventuelt resterende beløb på mere end 1000 kr. i forhold til det bevilgede beløb skal tilbagebetales til forskningsudvalget. Som vist til højre, markeres dette med rød i bunden af slutregnskabet under posten "Midler der skal tilbagebetales"</t>
  </si>
  <si>
    <t>Samlede bevillinger:</t>
  </si>
  <si>
    <t>Bevillingsdatoer:</t>
  </si>
  <si>
    <t>BUDGET 3. bevilling</t>
  </si>
  <si>
    <t>BUDGET 2. bevilling</t>
  </si>
  <si>
    <t>BUDGET 1. bevilling</t>
  </si>
  <si>
    <t>1. bevilling fra Akutlægehelikopterens forskningspulje</t>
  </si>
  <si>
    <t>2. bevilling fra Akutlægehelikopterens forskningspulje</t>
  </si>
  <si>
    <t>3. bevilling fra Akutlægehelikopterens forskningspulje</t>
  </si>
  <si>
    <t>Hvis du tidligere har fået én bevilling og søger om en ny bevilling til samme projekt, kan du gøre det her i de tre budget-faner. Det giver mulighed for at have overblik over det samlede budget samt for at aflægge samlet slutregnskab ved projektafslutning.</t>
  </si>
  <si>
    <t>Maksimal omdisponering/afvigelse på 15%</t>
  </si>
  <si>
    <t>Overhead</t>
  </si>
  <si>
    <t>Tilbagebetaling af restbeløb</t>
  </si>
  <si>
    <t>For overhead gælder det ligesom for resten af afregningen, at slutregnskabet ikke må afvige med mere end 15% fra det budgetterede. Dette markeres også med rød.</t>
  </si>
  <si>
    <t>Bevillinger</t>
  </si>
  <si>
    <t>Ved et mindreforbrug på mere end 1000 kr. skal disse tilbagebetales til forskningsudvalget jf. "Betingelser for modtagelse af bevilling i regi af Den Landsdækkende Akutlægehelikopterordning"
- Beløbet, der står i feltet, er det beløb der skal tilbagebetales.
- Hvis feltet er tomt er der ikke tale om et mindreforbrug på mere end 1000 kr., og intet skal tilbagebetales.
- Hvis feltet er tomt og rødt, kan det ignoreres.</t>
  </si>
  <si>
    <r>
      <t xml:space="preserve">Excel-arket er lavet, så posterne fra budgettet automatisk går igen i slutregnskabet. I slutregnskabet må du </t>
    </r>
    <r>
      <rPr>
        <i/>
        <sz val="10"/>
        <color theme="1"/>
        <rFont val="Arial"/>
        <family val="2"/>
      </rPr>
      <t>ikke</t>
    </r>
    <r>
      <rPr>
        <sz val="10"/>
        <color theme="1"/>
        <rFont val="Arial"/>
        <family val="2"/>
      </rPr>
      <t xml:space="preserve"> slette disse poster - heller ikke, hvis du er endt med ikke at bruge penge på denne post. Hvis dette er tilfældet, skal du skrive "0", eller lade beløbsfeltet være tomt og angive en regnskabsforklaring. Vær opmærksom på, at der altid skal ansøges om godkendelse af ændringer i budgettet ved afvigelser på mere end 15 % for den enkelte budgetpost.</t>
    </r>
  </si>
  <si>
    <r>
      <t>Overhead angivet i kr. (</t>
    </r>
    <r>
      <rPr>
        <i/>
        <sz val="10"/>
        <color theme="1"/>
        <rFont val="Arial"/>
        <family val="2"/>
      </rPr>
      <t>max 5 % af samlede udgifter)</t>
    </r>
  </si>
  <si>
    <t>Samlede udgifter + overhead</t>
  </si>
  <si>
    <t>Samlede udgifter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</si>
</sst>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_-* #,##0_-;\-* #,##0_-;_-* &quot;-&quot;??_-;_-@_-"/>
    <numFmt numFmtId="166" formatCode="_-* #,##0.00\ _k_r_._-;\-* #,##0.00\ _k_r_._-;_-* &quot;-&quot;??\ _k_r_._-;_-@_-"/>
  </numFmts>
  <fonts count="12" x14ac:knownFonts="1">
    <font>
      <sz val="10"/>
      <color theme="1"/>
      <name val="Verdana"/>
      <family val="2"/>
    </font>
    <font>
      <sz val="10"/>
      <color theme="1"/>
      <name val="Verdana"/>
      <family val="2"/>
    </font>
    <font>
      <b/>
      <sz val="10"/>
      <name val="Arial"/>
      <family val="2"/>
    </font>
    <font>
      <sz val="10"/>
      <name val="Arial"/>
      <family val="2"/>
    </font>
    <font>
      <sz val="10"/>
      <color theme="1"/>
      <name val="Arial"/>
      <family val="2"/>
    </font>
    <font>
      <b/>
      <sz val="10"/>
      <color theme="1"/>
      <name val="Arial"/>
      <family val="2"/>
    </font>
    <font>
      <sz val="10"/>
      <name val="Arial"/>
      <family val="2"/>
    </font>
    <font>
      <sz val="9"/>
      <name val="Arial"/>
      <family val="2"/>
    </font>
    <font>
      <i/>
      <sz val="8"/>
      <name val="Arial"/>
      <family val="2"/>
    </font>
    <font>
      <sz val="8"/>
      <color theme="1"/>
      <name val="Arial"/>
      <family val="2"/>
    </font>
    <font>
      <b/>
      <sz val="11"/>
      <color theme="1"/>
      <name val="Arial"/>
      <family val="2"/>
    </font>
    <font>
      <i/>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s>
  <borders count="31">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theme="0" tint="-0.14999847407452621"/>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top style="medium">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s>
  <cellStyleXfs count="5">
    <xf numFmtId="0" fontId="0" fillId="0" borderId="0"/>
    <xf numFmtId="164" fontId="1" fillId="0" borderId="0" applyFont="0" applyFill="0" applyBorder="0" applyAlignment="0" applyProtection="0"/>
    <xf numFmtId="0" fontId="6" fillId="0" borderId="0"/>
    <xf numFmtId="164" fontId="6" fillId="0" borderId="0" applyFont="0" applyFill="0" applyBorder="0" applyAlignment="0" applyProtection="0"/>
    <xf numFmtId="9" fontId="1" fillId="0" borderId="0" applyFont="0" applyFill="0" applyBorder="0" applyAlignment="0" applyProtection="0"/>
  </cellStyleXfs>
  <cellXfs count="167">
    <xf numFmtId="0" fontId="0" fillId="0" borderId="0" xfId="0"/>
    <xf numFmtId="0" fontId="2" fillId="0" borderId="0" xfId="0" applyFont="1"/>
    <xf numFmtId="0" fontId="2" fillId="0" borderId="0" xfId="0" applyFont="1" applyBorder="1" applyAlignment="1">
      <alignment horizontal="left"/>
    </xf>
    <xf numFmtId="0" fontId="3" fillId="0" borderId="9" xfId="0" applyFont="1" applyBorder="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horizontal="center"/>
    </xf>
    <xf numFmtId="0" fontId="5" fillId="0" borderId="0" xfId="0" applyFont="1"/>
    <xf numFmtId="0" fontId="4" fillId="0" borderId="0" xfId="0" applyFont="1"/>
    <xf numFmtId="0" fontId="4" fillId="0" borderId="0" xfId="0" applyFont="1" applyFill="1" applyBorder="1"/>
    <xf numFmtId="0" fontId="4" fillId="0" borderId="0" xfId="0" applyFont="1" applyBorder="1"/>
    <xf numFmtId="0" fontId="4" fillId="0" borderId="4" xfId="0" applyFont="1" applyBorder="1"/>
    <xf numFmtId="0" fontId="2" fillId="0" borderId="3" xfId="0" applyFont="1" applyBorder="1" applyAlignment="1">
      <alignment horizontal="center"/>
    </xf>
    <xf numFmtId="0" fontId="3" fillId="0" borderId="6" xfId="0" applyFont="1" applyBorder="1" applyAlignment="1">
      <alignment horizontal="left" vertical="center" wrapText="1"/>
    </xf>
    <xf numFmtId="0" fontId="2" fillId="2" borderId="12" xfId="0" applyFont="1" applyFill="1" applyBorder="1"/>
    <xf numFmtId="0" fontId="2" fillId="2" borderId="14" xfId="0" applyFont="1" applyFill="1" applyBorder="1" applyAlignment="1">
      <alignment wrapText="1"/>
    </xf>
    <xf numFmtId="2" fontId="3" fillId="3" borderId="8" xfId="0" applyNumberFormat="1" applyFont="1" applyFill="1" applyBorder="1"/>
    <xf numFmtId="0" fontId="3" fillId="4" borderId="0" xfId="0" applyFont="1" applyFill="1" applyBorder="1"/>
    <xf numFmtId="0" fontId="4" fillId="4" borderId="0" xfId="0" applyFont="1" applyFill="1" applyBorder="1"/>
    <xf numFmtId="4" fontId="3" fillId="4" borderId="0" xfId="0" applyNumberFormat="1" applyFont="1" applyFill="1" applyBorder="1" applyAlignment="1">
      <alignment horizontal="left" vertical="top" wrapText="1"/>
    </xf>
    <xf numFmtId="0" fontId="3" fillId="4" borderId="0" xfId="0" applyFont="1" applyFill="1" applyBorder="1" applyAlignment="1">
      <alignment horizontal="left" vertical="top" wrapText="1"/>
    </xf>
    <xf numFmtId="165" fontId="3" fillId="4" borderId="0" xfId="1" applyNumberFormat="1" applyFont="1" applyFill="1" applyBorder="1" applyAlignment="1">
      <alignment horizontal="left" vertical="top" wrapText="1"/>
    </xf>
    <xf numFmtId="0" fontId="2" fillId="2" borderId="14" xfId="0" applyFont="1" applyFill="1" applyBorder="1"/>
    <xf numFmtId="3" fontId="3" fillId="5" borderId="6" xfId="0" applyNumberFormat="1" applyFont="1" applyFill="1" applyBorder="1" applyAlignment="1">
      <alignment horizontal="left" vertical="top" wrapText="1"/>
    </xf>
    <xf numFmtId="4" fontId="3" fillId="5" borderId="6" xfId="0" applyNumberFormat="1" applyFont="1" applyFill="1" applyBorder="1" applyAlignment="1">
      <alignment horizontal="left" vertical="top" wrapText="1"/>
    </xf>
    <xf numFmtId="0" fontId="3" fillId="5" borderId="6" xfId="0" applyFont="1" applyFill="1" applyBorder="1" applyAlignment="1">
      <alignment horizontal="left" vertical="top" wrapText="1"/>
    </xf>
    <xf numFmtId="2" fontId="3" fillId="3" borderId="16" xfId="0" applyNumberFormat="1" applyFont="1" applyFill="1" applyBorder="1"/>
    <xf numFmtId="0" fontId="3" fillId="3" borderId="16" xfId="0" applyFont="1" applyFill="1" applyBorder="1" applyAlignment="1">
      <alignment horizontal="left" vertical="top" wrapText="1"/>
    </xf>
    <xf numFmtId="0" fontId="3" fillId="0" borderId="17" xfId="0" applyFont="1" applyFill="1" applyBorder="1" applyAlignment="1">
      <alignment horizontal="left" vertical="top" wrapText="1"/>
    </xf>
    <xf numFmtId="165" fontId="3" fillId="0" borderId="17" xfId="1" applyNumberFormat="1" applyFont="1" applyBorder="1" applyAlignment="1">
      <alignment horizontal="left" vertical="top" wrapText="1"/>
    </xf>
    <xf numFmtId="0" fontId="3" fillId="0" borderId="20" xfId="0" applyFont="1" applyBorder="1" applyAlignment="1">
      <alignment horizontal="left" vertical="top" wrapText="1"/>
    </xf>
    <xf numFmtId="4" fontId="3" fillId="0" borderId="11" xfId="0" applyNumberFormat="1" applyFont="1" applyFill="1" applyBorder="1" applyAlignment="1">
      <alignment horizontal="left" vertical="top" wrapText="1"/>
    </xf>
    <xf numFmtId="4" fontId="3" fillId="3" borderId="16" xfId="0" applyNumberFormat="1" applyFont="1" applyFill="1" applyBorder="1" applyAlignment="1">
      <alignment horizontal="left" vertical="top" wrapText="1"/>
    </xf>
    <xf numFmtId="4" fontId="3" fillId="0" borderId="17" xfId="0" applyNumberFormat="1" applyFont="1" applyFill="1" applyBorder="1" applyAlignment="1">
      <alignment horizontal="left" vertical="top" wrapText="1"/>
    </xf>
    <xf numFmtId="4" fontId="3" fillId="2" borderId="11" xfId="0" applyNumberFormat="1" applyFont="1" applyFill="1" applyBorder="1" applyAlignment="1">
      <alignment horizontal="left" vertical="top" wrapText="1"/>
    </xf>
    <xf numFmtId="4" fontId="3" fillId="2" borderId="21" xfId="0" applyNumberFormat="1" applyFont="1" applyFill="1" applyBorder="1" applyAlignment="1">
      <alignment horizontal="left" vertical="top" wrapText="1"/>
    </xf>
    <xf numFmtId="0" fontId="5" fillId="2" borderId="10" xfId="0" applyFont="1" applyFill="1" applyBorder="1"/>
    <xf numFmtId="0" fontId="4" fillId="2" borderId="8" xfId="0" applyFont="1" applyFill="1" applyBorder="1"/>
    <xf numFmtId="0" fontId="2" fillId="2" borderId="12" xfId="0" applyFont="1" applyFill="1" applyBorder="1" applyAlignment="1">
      <alignment wrapText="1"/>
    </xf>
    <xf numFmtId="2" fontId="3" fillId="0" borderId="0" xfId="1" applyNumberFormat="1" applyFont="1" applyFill="1" applyBorder="1"/>
    <xf numFmtId="2" fontId="2" fillId="3" borderId="0" xfId="0" applyNumberFormat="1" applyFont="1" applyFill="1" applyBorder="1"/>
    <xf numFmtId="4" fontId="3" fillId="4" borderId="0" xfId="0" applyNumberFormat="1" applyFont="1" applyFill="1" applyBorder="1"/>
    <xf numFmtId="4" fontId="4" fillId="4" borderId="0" xfId="0" applyNumberFormat="1" applyFont="1" applyFill="1" applyBorder="1"/>
    <xf numFmtId="166" fontId="3" fillId="0" borderId="17" xfId="1" applyNumberFormat="1" applyFont="1" applyBorder="1"/>
    <xf numFmtId="166" fontId="3" fillId="0" borderId="6" xfId="1" applyNumberFormat="1" applyFont="1" applyBorder="1"/>
    <xf numFmtId="166" fontId="3" fillId="0" borderId="20" xfId="1" applyNumberFormat="1" applyFont="1" applyBorder="1"/>
    <xf numFmtId="166" fontId="3" fillId="0" borderId="7" xfId="1" applyNumberFormat="1" applyFont="1" applyBorder="1"/>
    <xf numFmtId="166" fontId="3" fillId="2" borderId="11" xfId="0" applyNumberFormat="1" applyFont="1" applyFill="1" applyBorder="1"/>
    <xf numFmtId="166" fontId="3" fillId="2" borderId="14" xfId="0" applyNumberFormat="1" applyFont="1" applyFill="1" applyBorder="1"/>
    <xf numFmtId="166" fontId="3" fillId="0" borderId="17" xfId="0" applyNumberFormat="1" applyFont="1" applyFill="1" applyBorder="1"/>
    <xf numFmtId="166" fontId="3" fillId="0" borderId="6" xfId="0" applyNumberFormat="1" applyFont="1" applyFill="1" applyBorder="1"/>
    <xf numFmtId="166" fontId="4" fillId="2" borderId="11" xfId="0" applyNumberFormat="1" applyFont="1" applyFill="1" applyBorder="1"/>
    <xf numFmtId="166" fontId="4" fillId="2" borderId="14" xfId="0" applyNumberFormat="1" applyFont="1" applyFill="1" applyBorder="1"/>
    <xf numFmtId="166" fontId="3" fillId="4" borderId="0" xfId="0" applyNumberFormat="1" applyFont="1" applyFill="1" applyBorder="1"/>
    <xf numFmtId="166" fontId="3" fillId="3" borderId="16" xfId="0" applyNumberFormat="1" applyFont="1" applyFill="1" applyBorder="1"/>
    <xf numFmtId="166" fontId="3" fillId="3" borderId="8" xfId="0" applyNumberFormat="1" applyFont="1" applyFill="1" applyBorder="1"/>
    <xf numFmtId="166" fontId="3" fillId="4" borderId="0" xfId="1" applyNumberFormat="1" applyFont="1" applyFill="1" applyBorder="1"/>
    <xf numFmtId="166" fontId="3" fillId="2" borderId="11" xfId="1" applyNumberFormat="1" applyFont="1" applyFill="1" applyBorder="1"/>
    <xf numFmtId="166" fontId="3" fillId="2" borderId="14" xfId="1" applyNumberFormat="1" applyFont="1" applyFill="1" applyBorder="1"/>
    <xf numFmtId="166" fontId="2" fillId="2" borderId="21" xfId="0" applyNumberFormat="1" applyFont="1" applyFill="1" applyBorder="1"/>
    <xf numFmtId="166" fontId="2" fillId="2" borderId="23" xfId="0" applyNumberFormat="1" applyFont="1" applyFill="1" applyBorder="1"/>
    <xf numFmtId="166" fontId="4" fillId="4" borderId="0" xfId="0" applyNumberFormat="1" applyFont="1" applyFill="1" applyBorder="1"/>
    <xf numFmtId="166" fontId="2" fillId="0" borderId="12" xfId="0" applyNumberFormat="1" applyFont="1" applyFill="1" applyBorder="1"/>
    <xf numFmtId="166" fontId="2" fillId="4" borderId="0" xfId="0" applyNumberFormat="1" applyFont="1" applyFill="1" applyBorder="1"/>
    <xf numFmtId="166" fontId="3" fillId="0" borderId="0" xfId="0" applyNumberFormat="1" applyFont="1" applyFill="1" applyBorder="1"/>
    <xf numFmtId="166" fontId="3" fillId="3" borderId="10" xfId="0" applyNumberFormat="1" applyFont="1" applyFill="1" applyBorder="1"/>
    <xf numFmtId="166" fontId="3" fillId="0" borderId="9" xfId="0" applyNumberFormat="1" applyFont="1" applyFill="1" applyBorder="1"/>
    <xf numFmtId="166" fontId="3" fillId="0" borderId="9" xfId="3" applyNumberFormat="1" applyFont="1" applyFill="1" applyBorder="1"/>
    <xf numFmtId="166" fontId="3" fillId="0" borderId="12" xfId="0" applyNumberFormat="1" applyFont="1" applyFill="1" applyBorder="1"/>
    <xf numFmtId="166" fontId="3" fillId="0" borderId="12" xfId="3" applyNumberFormat="1" applyFont="1" applyFill="1" applyBorder="1"/>
    <xf numFmtId="166" fontId="3" fillId="4" borderId="0" xfId="3" applyNumberFormat="1" applyFont="1" applyFill="1" applyBorder="1"/>
    <xf numFmtId="166" fontId="4" fillId="3" borderId="10" xfId="0" applyNumberFormat="1" applyFont="1" applyFill="1" applyBorder="1"/>
    <xf numFmtId="166" fontId="3" fillId="3" borderId="10" xfId="3" applyNumberFormat="1" applyFont="1" applyFill="1" applyBorder="1"/>
    <xf numFmtId="166" fontId="4" fillId="0" borderId="9" xfId="0" applyNumberFormat="1" applyFont="1" applyBorder="1"/>
    <xf numFmtId="166" fontId="4" fillId="0" borderId="12" xfId="0" applyNumberFormat="1" applyFont="1" applyBorder="1"/>
    <xf numFmtId="166" fontId="3" fillId="0" borderId="9" xfId="1" applyNumberFormat="1" applyFont="1" applyBorder="1"/>
    <xf numFmtId="166" fontId="3" fillId="0" borderId="10" xfId="1" applyNumberFormat="1" applyFont="1" applyBorder="1"/>
    <xf numFmtId="166" fontId="3" fillId="0" borderId="10" xfId="3" applyNumberFormat="1" applyFont="1" applyFill="1" applyBorder="1"/>
    <xf numFmtId="166" fontId="3" fillId="0" borderId="18" xfId="1" applyNumberFormat="1" applyFont="1" applyBorder="1"/>
    <xf numFmtId="166" fontId="3" fillId="0" borderId="18" xfId="3" applyNumberFormat="1" applyFont="1" applyFill="1" applyBorder="1"/>
    <xf numFmtId="166" fontId="2" fillId="2" borderId="22" xfId="0" applyNumberFormat="1" applyFont="1" applyFill="1" applyBorder="1"/>
    <xf numFmtId="166" fontId="2" fillId="2" borderId="11" xfId="0" applyNumberFormat="1" applyFont="1" applyFill="1" applyBorder="1"/>
    <xf numFmtId="166" fontId="2" fillId="2" borderId="12" xfId="3" applyNumberFormat="1" applyFont="1" applyFill="1" applyBorder="1"/>
    <xf numFmtId="2" fontId="2" fillId="5" borderId="24" xfId="0" applyNumberFormat="1" applyFont="1" applyFill="1" applyBorder="1"/>
    <xf numFmtId="2" fontId="3" fillId="5" borderId="9" xfId="3" applyNumberFormat="1" applyFont="1" applyFill="1" applyBorder="1"/>
    <xf numFmtId="166" fontId="3" fillId="5" borderId="9" xfId="3" applyNumberFormat="1" applyFont="1" applyFill="1" applyBorder="1"/>
    <xf numFmtId="166" fontId="3" fillId="5" borderId="5" xfId="3" applyNumberFormat="1" applyFont="1" applyFill="1" applyBorder="1"/>
    <xf numFmtId="0" fontId="4" fillId="0" borderId="5" xfId="0" applyFont="1" applyBorder="1"/>
    <xf numFmtId="166" fontId="3" fillId="0" borderId="6" xfId="0" applyNumberFormat="1" applyFont="1" applyBorder="1" applyAlignment="1">
      <alignment horizontal="left" vertical="center" wrapText="1"/>
    </xf>
    <xf numFmtId="166" fontId="3" fillId="0" borderId="7" xfId="0" applyNumberFormat="1" applyFont="1" applyBorder="1" applyAlignment="1">
      <alignment horizontal="left" vertical="center" wrapText="1"/>
    </xf>
    <xf numFmtId="2" fontId="3" fillId="0" borderId="17" xfId="1" applyNumberFormat="1" applyFont="1" applyBorder="1"/>
    <xf numFmtId="2" fontId="3" fillId="0" borderId="20" xfId="1" applyNumberFormat="1" applyFont="1" applyBorder="1"/>
    <xf numFmtId="2" fontId="2" fillId="3" borderId="29" xfId="0" applyNumberFormat="1" applyFont="1" applyFill="1" applyBorder="1" applyAlignment="1">
      <alignment wrapText="1"/>
    </xf>
    <xf numFmtId="0" fontId="10" fillId="4" borderId="0" xfId="0" applyFont="1" applyFill="1" applyBorder="1"/>
    <xf numFmtId="0" fontId="4" fillId="4" borderId="0" xfId="0" applyFont="1" applyFill="1" applyBorder="1" applyAlignment="1">
      <alignment horizontal="left" vertical="top" wrapText="1"/>
    </xf>
    <xf numFmtId="2" fontId="4" fillId="4" borderId="0" xfId="0" applyNumberFormat="1" applyFont="1" applyFill="1" applyBorder="1"/>
    <xf numFmtId="9" fontId="4" fillId="4" borderId="0" xfId="4" applyNumberFormat="1" applyFont="1" applyFill="1" applyBorder="1"/>
    <xf numFmtId="166" fontId="2" fillId="2" borderId="11" xfId="1" applyNumberFormat="1" applyFont="1" applyFill="1" applyBorder="1"/>
    <xf numFmtId="0" fontId="5" fillId="4" borderId="27" xfId="0" applyFont="1" applyFill="1" applyBorder="1"/>
    <xf numFmtId="0" fontId="4" fillId="4" borderId="10" xfId="0" applyFont="1" applyFill="1" applyBorder="1" applyAlignment="1">
      <alignment horizontal="left" vertical="top" wrapText="1"/>
    </xf>
    <xf numFmtId="0" fontId="4" fillId="4" borderId="26" xfId="0" applyFont="1" applyFill="1" applyBorder="1" applyAlignment="1">
      <alignment horizontal="left" vertical="top" wrapText="1"/>
    </xf>
    <xf numFmtId="0" fontId="4" fillId="4" borderId="8"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27" xfId="0" applyFont="1" applyFill="1" applyBorder="1" applyAlignment="1">
      <alignment horizontal="left" vertical="top" wrapText="1"/>
    </xf>
    <xf numFmtId="0" fontId="4" fillId="4" borderId="7" xfId="0" applyFont="1" applyFill="1" applyBorder="1" applyAlignment="1">
      <alignment horizontal="left" vertical="top" wrapText="1"/>
    </xf>
    <xf numFmtId="10" fontId="4" fillId="4" borderId="2" xfId="4" applyNumberFormat="1" applyFont="1" applyFill="1" applyBorder="1"/>
    <xf numFmtId="10" fontId="4" fillId="4" borderId="1" xfId="4" applyNumberFormat="1" applyFont="1" applyFill="1" applyBorder="1"/>
    <xf numFmtId="0" fontId="4" fillId="4" borderId="9"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6" xfId="0" applyFont="1" applyFill="1" applyBorder="1" applyAlignment="1">
      <alignment horizontal="left" vertical="top" wrapText="1"/>
    </xf>
    <xf numFmtId="2" fontId="4" fillId="4" borderId="2" xfId="0" applyNumberFormat="1" applyFont="1" applyFill="1" applyBorder="1"/>
    <xf numFmtId="2" fontId="4" fillId="4" borderId="1" xfId="0" applyNumberFormat="1" applyFont="1" applyFill="1" applyBorder="1"/>
    <xf numFmtId="0" fontId="5" fillId="4" borderId="27" xfId="0" applyFont="1" applyFill="1" applyBorder="1" applyAlignment="1">
      <alignment horizontal="left" vertical="top" wrapText="1"/>
    </xf>
    <xf numFmtId="0" fontId="5" fillId="4" borderId="0" xfId="0" applyFont="1" applyFill="1" applyBorder="1"/>
    <xf numFmtId="0" fontId="4" fillId="4" borderId="10" xfId="0" applyFont="1" applyFill="1" applyBorder="1" applyAlignment="1">
      <alignment vertical="top" wrapText="1"/>
    </xf>
    <xf numFmtId="0" fontId="4" fillId="4" borderId="26" xfId="0" applyFont="1" applyFill="1" applyBorder="1" applyAlignment="1">
      <alignment vertical="top" wrapText="1"/>
    </xf>
    <xf numFmtId="0" fontId="4" fillId="4" borderId="8" xfId="0" applyFont="1" applyFill="1" applyBorder="1" applyAlignment="1">
      <alignment vertical="top" wrapText="1"/>
    </xf>
    <xf numFmtId="0" fontId="4" fillId="4" borderId="9" xfId="0" applyFont="1" applyFill="1" applyBorder="1" applyAlignment="1">
      <alignment vertical="top" wrapText="1"/>
    </xf>
    <xf numFmtId="0" fontId="4" fillId="4" borderId="0" xfId="0" applyFont="1" applyFill="1" applyBorder="1" applyAlignment="1">
      <alignment vertical="top" wrapText="1"/>
    </xf>
    <xf numFmtId="0" fontId="4" fillId="4" borderId="6" xfId="0" applyFont="1" applyFill="1" applyBorder="1" applyAlignment="1">
      <alignment vertical="top" wrapText="1"/>
    </xf>
    <xf numFmtId="0" fontId="4" fillId="4" borderId="5" xfId="0" applyFont="1" applyFill="1" applyBorder="1" applyAlignment="1">
      <alignment vertical="top" wrapText="1"/>
    </xf>
    <xf numFmtId="0" fontId="4" fillId="4" borderId="27" xfId="0" applyFont="1" applyFill="1" applyBorder="1" applyAlignment="1">
      <alignment vertical="top" wrapText="1"/>
    </xf>
    <xf numFmtId="0" fontId="4" fillId="4" borderId="7" xfId="0" applyFont="1" applyFill="1" applyBorder="1" applyAlignment="1">
      <alignment vertical="top" wrapText="1"/>
    </xf>
    <xf numFmtId="0" fontId="10" fillId="4" borderId="28" xfId="0" applyFont="1" applyFill="1" applyBorder="1"/>
    <xf numFmtId="0" fontId="5" fillId="4" borderId="0" xfId="0" applyFont="1" applyFill="1" applyBorder="1" applyAlignment="1">
      <alignment horizontal="left" vertical="top" wrapText="1"/>
    </xf>
    <xf numFmtId="0" fontId="5" fillId="4" borderId="0" xfId="0" applyFont="1" applyFill="1" applyBorder="1" applyAlignment="1">
      <alignment horizontal="left" vertical="top"/>
    </xf>
    <xf numFmtId="0" fontId="4" fillId="4" borderId="24" xfId="0" applyFont="1" applyFill="1" applyBorder="1" applyAlignment="1">
      <alignment vertical="top" wrapText="1"/>
    </xf>
    <xf numFmtId="0" fontId="4" fillId="4" borderId="25" xfId="0" applyFont="1" applyFill="1" applyBorder="1" applyAlignment="1">
      <alignment vertical="top" wrapText="1"/>
    </xf>
    <xf numFmtId="0" fontId="4" fillId="4" borderId="30" xfId="0" applyFont="1" applyFill="1" applyBorder="1" applyAlignment="1">
      <alignment vertical="top" wrapText="1"/>
    </xf>
    <xf numFmtId="0" fontId="2" fillId="2" borderId="12" xfId="0" applyFont="1" applyFill="1" applyBorder="1"/>
    <xf numFmtId="0" fontId="2" fillId="2" borderId="13" xfId="0" applyFont="1" applyFill="1" applyBorder="1"/>
    <xf numFmtId="0" fontId="5" fillId="3" borderId="10" xfId="0" applyFont="1" applyFill="1" applyBorder="1"/>
    <xf numFmtId="0" fontId="5" fillId="3" borderId="8" xfId="0" applyFont="1" applyFill="1" applyBorder="1"/>
    <xf numFmtId="0" fontId="2" fillId="3" borderId="10" xfId="0" applyFont="1" applyFill="1" applyBorder="1"/>
    <xf numFmtId="0" fontId="2" fillId="3" borderId="8" xfId="0" applyFont="1" applyFill="1" applyBorder="1"/>
    <xf numFmtId="0" fontId="3" fillId="0" borderId="9" xfId="0" applyFont="1" applyBorder="1"/>
    <xf numFmtId="0" fontId="3" fillId="0" borderId="6" xfId="0" applyFont="1" applyBorder="1"/>
    <xf numFmtId="0" fontId="3" fillId="0" borderId="5" xfId="0" applyFont="1" applyBorder="1"/>
    <xf numFmtId="0" fontId="3" fillId="0" borderId="7" xfId="0" applyFont="1" applyBorder="1"/>
    <xf numFmtId="0" fontId="3" fillId="2" borderId="12" xfId="0" applyFont="1" applyFill="1" applyBorder="1"/>
    <xf numFmtId="0" fontId="3" fillId="2" borderId="14" xfId="0" applyFont="1" applyFill="1" applyBorder="1"/>
    <xf numFmtId="0" fontId="2" fillId="2" borderId="22" xfId="0" applyFont="1" applyFill="1" applyBorder="1"/>
    <xf numFmtId="0" fontId="2" fillId="2" borderId="23" xfId="0" applyFont="1" applyFill="1" applyBorder="1"/>
    <xf numFmtId="0" fontId="4" fillId="2" borderId="12" xfId="0" applyFont="1" applyFill="1" applyBorder="1"/>
    <xf numFmtId="0" fontId="4" fillId="2" borderId="14" xfId="0" applyFont="1" applyFill="1" applyBorder="1"/>
    <xf numFmtId="0" fontId="2" fillId="2" borderId="14" xfId="0" applyFont="1" applyFill="1" applyBorder="1"/>
    <xf numFmtId="0" fontId="9" fillId="0" borderId="24" xfId="0" applyFont="1" applyBorder="1" applyAlignment="1">
      <alignment horizontal="left" vertical="top" wrapText="1"/>
    </xf>
    <xf numFmtId="0" fontId="9" fillId="0" borderId="25" xfId="0" applyFont="1" applyBorder="1" applyAlignment="1">
      <alignment horizontal="left" vertical="top" wrapText="1"/>
    </xf>
    <xf numFmtId="165" fontId="8" fillId="0" borderId="16" xfId="1" applyNumberFormat="1" applyFont="1" applyBorder="1" applyAlignment="1">
      <alignment horizontal="left" wrapText="1"/>
    </xf>
    <xf numFmtId="165" fontId="8" fillId="0" borderId="15" xfId="1" applyNumberFormat="1" applyFont="1" applyBorder="1" applyAlignment="1">
      <alignment horizontal="left" wrapText="1"/>
    </xf>
    <xf numFmtId="4" fontId="3" fillId="0" borderId="9" xfId="0" applyNumberFormat="1" applyFont="1" applyFill="1" applyBorder="1"/>
    <xf numFmtId="4" fontId="3" fillId="0" borderId="6" xfId="0" applyNumberFormat="1" applyFont="1" applyFill="1" applyBorder="1"/>
    <xf numFmtId="4" fontId="3" fillId="0" borderId="12" xfId="0" applyNumberFormat="1" applyFont="1" applyFill="1" applyBorder="1"/>
    <xf numFmtId="4" fontId="3" fillId="0" borderId="14" xfId="0" applyNumberFormat="1" applyFont="1" applyFill="1" applyBorder="1"/>
    <xf numFmtId="0" fontId="2" fillId="3" borderId="9" xfId="0" applyFont="1" applyFill="1" applyBorder="1"/>
    <xf numFmtId="0" fontId="2" fillId="3" borderId="6" xfId="0" applyFont="1" applyFill="1" applyBorder="1"/>
    <xf numFmtId="4" fontId="2" fillId="3" borderId="10" xfId="0" applyNumberFormat="1" applyFont="1" applyFill="1" applyBorder="1"/>
    <xf numFmtId="4" fontId="2" fillId="3" borderId="8" xfId="0" applyNumberFormat="1" applyFont="1" applyFill="1" applyBorder="1"/>
    <xf numFmtId="4" fontId="2" fillId="2" borderId="22" xfId="0" applyNumberFormat="1" applyFont="1" applyFill="1" applyBorder="1"/>
    <xf numFmtId="4" fontId="2" fillId="2" borderId="23" xfId="0" applyNumberFormat="1" applyFont="1" applyFill="1" applyBorder="1"/>
    <xf numFmtId="4" fontId="2" fillId="2" borderId="12" xfId="0" applyNumberFormat="1" applyFont="1" applyFill="1" applyBorder="1"/>
    <xf numFmtId="4" fontId="2" fillId="2" borderId="14" xfId="0" applyNumberFormat="1" applyFont="1" applyFill="1" applyBorder="1"/>
    <xf numFmtId="165" fontId="3" fillId="2" borderId="11" xfId="1" applyNumberFormat="1" applyFont="1" applyFill="1" applyBorder="1" applyAlignment="1">
      <alignment horizontal="left" vertical="top" wrapText="1"/>
    </xf>
    <xf numFmtId="9" fontId="7" fillId="0" borderId="18" xfId="4" applyFont="1" applyBorder="1" applyAlignment="1">
      <alignment horizontal="right"/>
    </xf>
    <xf numFmtId="4" fontId="4" fillId="0" borderId="10" xfId="0" applyNumberFormat="1" applyFont="1" applyBorder="1"/>
    <xf numFmtId="4" fontId="4" fillId="0" borderId="8" xfId="0" applyNumberFormat="1" applyFont="1" applyBorder="1"/>
    <xf numFmtId="4" fontId="4" fillId="0" borderId="18" xfId="0" applyNumberFormat="1" applyFont="1" applyBorder="1"/>
    <xf numFmtId="4" fontId="4" fillId="0" borderId="19" xfId="0" applyNumberFormat="1" applyFont="1" applyBorder="1"/>
  </cellXfs>
  <cellStyles count="5">
    <cellStyle name="Komma" xfId="1" builtinId="3"/>
    <cellStyle name="Komma 2" xfId="3"/>
    <cellStyle name="Normal" xfId="0" builtinId="0"/>
    <cellStyle name="Normal 2" xfId="2"/>
    <cellStyle name="Procent" xfId="4" builtinId="5"/>
  </cellStyles>
  <dxfs count="8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8F8F8"/>
      <color rgb="FFFFC7CE"/>
      <color rgb="FFE26714"/>
      <color rgb="FFFDE611"/>
      <color rgb="FF2EB800"/>
      <color rgb="FF4F7C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76200</xdr:rowOff>
    </xdr:from>
    <xdr:to>
      <xdr:col>9</xdr:col>
      <xdr:colOff>323850</xdr:colOff>
      <xdr:row>8</xdr:row>
      <xdr:rowOff>76200</xdr:rowOff>
    </xdr:to>
    <xdr:pic>
      <xdr:nvPicPr>
        <xdr:cNvPr id="3" name="Billed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76200"/>
          <a:ext cx="6172200" cy="1295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1752600</xdr:colOff>
      <xdr:row>2</xdr:row>
      <xdr:rowOff>150812</xdr:rowOff>
    </xdr:to>
    <xdr:pic>
      <xdr:nvPicPr>
        <xdr:cNvPr id="2" name="Billede 104" descr="Akutlaegehelikopter_kun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52600" cy="474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1752600</xdr:colOff>
      <xdr:row>2</xdr:row>
      <xdr:rowOff>150812</xdr:rowOff>
    </xdr:to>
    <xdr:pic>
      <xdr:nvPicPr>
        <xdr:cNvPr id="2" name="Billede 104" descr="Akutlaegehelikopter_kun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52600" cy="474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1752600</xdr:colOff>
      <xdr:row>2</xdr:row>
      <xdr:rowOff>150812</xdr:rowOff>
    </xdr:to>
    <xdr:pic>
      <xdr:nvPicPr>
        <xdr:cNvPr id="2" name="Billede 104" descr="Akutlaegehelikopter_kun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52600" cy="474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1752600</xdr:colOff>
      <xdr:row>2</xdr:row>
      <xdr:rowOff>150812</xdr:rowOff>
    </xdr:to>
    <xdr:pic>
      <xdr:nvPicPr>
        <xdr:cNvPr id="5" name="Billede 104" descr="Akutlaegehelikopter_kun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52600" cy="474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1:L48"/>
  <sheetViews>
    <sheetView tabSelected="1" workbookViewId="0">
      <selection activeCell="B2" sqref="B2"/>
    </sheetView>
  </sheetViews>
  <sheetFormatPr defaultRowHeight="12.75" x14ac:dyDescent="0.2"/>
  <cols>
    <col min="1" max="16384" width="9" style="17"/>
  </cols>
  <sheetData>
    <row r="11" spans="2:9" ht="15" x14ac:dyDescent="0.25">
      <c r="B11" s="92" t="s">
        <v>22</v>
      </c>
    </row>
    <row r="13" spans="2:9" ht="15.75" thickBot="1" x14ac:dyDescent="0.3">
      <c r="B13" s="122" t="s">
        <v>18</v>
      </c>
      <c r="C13" s="122"/>
      <c r="D13" s="122"/>
      <c r="E13" s="122"/>
      <c r="F13" s="122"/>
      <c r="G13" s="122"/>
      <c r="H13" s="122"/>
      <c r="I13" s="122"/>
    </row>
    <row r="14" spans="2:9" ht="12.75" customHeight="1" x14ac:dyDescent="0.2">
      <c r="B14" s="125" t="s">
        <v>21</v>
      </c>
      <c r="C14" s="126"/>
      <c r="D14" s="126"/>
      <c r="E14" s="126"/>
      <c r="F14" s="126"/>
      <c r="G14" s="126"/>
      <c r="H14" s="126"/>
      <c r="I14" s="127"/>
    </row>
    <row r="15" spans="2:9" x14ac:dyDescent="0.2">
      <c r="B15" s="116"/>
      <c r="C15" s="117"/>
      <c r="D15" s="117"/>
      <c r="E15" s="117"/>
      <c r="F15" s="117"/>
      <c r="G15" s="117"/>
      <c r="H15" s="117"/>
      <c r="I15" s="118"/>
    </row>
    <row r="16" spans="2:9" x14ac:dyDescent="0.2">
      <c r="B16" s="116"/>
      <c r="C16" s="117"/>
      <c r="D16" s="117"/>
      <c r="E16" s="117"/>
      <c r="F16" s="117"/>
      <c r="G16" s="117"/>
      <c r="H16" s="117"/>
      <c r="I16" s="118"/>
    </row>
    <row r="17" spans="2:9" ht="12.75" customHeight="1" x14ac:dyDescent="0.2">
      <c r="B17" s="113" t="s">
        <v>51</v>
      </c>
      <c r="C17" s="114"/>
      <c r="D17" s="114"/>
      <c r="E17" s="114"/>
      <c r="F17" s="114"/>
      <c r="G17" s="114"/>
      <c r="H17" s="114"/>
      <c r="I17" s="115"/>
    </row>
    <row r="18" spans="2:9" x14ac:dyDescent="0.2">
      <c r="B18" s="116"/>
      <c r="C18" s="117"/>
      <c r="D18" s="117"/>
      <c r="E18" s="117"/>
      <c r="F18" s="117"/>
      <c r="G18" s="117"/>
      <c r="H18" s="117"/>
      <c r="I18" s="118"/>
    </row>
    <row r="19" spans="2:9" x14ac:dyDescent="0.2">
      <c r="B19" s="116"/>
      <c r="C19" s="117"/>
      <c r="D19" s="117"/>
      <c r="E19" s="117"/>
      <c r="F19" s="117"/>
      <c r="G19" s="117"/>
      <c r="H19" s="117"/>
      <c r="I19" s="118"/>
    </row>
    <row r="20" spans="2:9" x14ac:dyDescent="0.2">
      <c r="B20" s="116"/>
      <c r="C20" s="117"/>
      <c r="D20" s="117"/>
      <c r="E20" s="117"/>
      <c r="F20" s="117"/>
      <c r="G20" s="117"/>
      <c r="H20" s="117"/>
      <c r="I20" s="118"/>
    </row>
    <row r="21" spans="2:9" x14ac:dyDescent="0.2">
      <c r="B21" s="119"/>
      <c r="C21" s="120"/>
      <c r="D21" s="120"/>
      <c r="E21" s="120"/>
      <c r="F21" s="120"/>
      <c r="G21" s="120"/>
      <c r="H21" s="120"/>
      <c r="I21" s="121"/>
    </row>
    <row r="22" spans="2:9" x14ac:dyDescent="0.2">
      <c r="B22" s="93"/>
      <c r="C22" s="93"/>
      <c r="D22" s="93"/>
      <c r="E22" s="93"/>
      <c r="F22" s="93"/>
      <c r="G22" s="93"/>
      <c r="H22" s="93"/>
      <c r="I22" s="93"/>
    </row>
    <row r="23" spans="2:9" x14ac:dyDescent="0.2">
      <c r="B23" s="123" t="s">
        <v>19</v>
      </c>
      <c r="C23" s="124"/>
      <c r="D23" s="124"/>
      <c r="E23" s="124"/>
      <c r="F23" s="124"/>
      <c r="G23" s="124"/>
      <c r="H23" s="124"/>
      <c r="I23" s="124"/>
    </row>
    <row r="24" spans="2:9" ht="12.75" customHeight="1" x14ac:dyDescent="0.2">
      <c r="B24" s="98" t="s">
        <v>44</v>
      </c>
      <c r="C24" s="99"/>
      <c r="D24" s="99"/>
      <c r="E24" s="99"/>
      <c r="F24" s="99"/>
      <c r="G24" s="99"/>
      <c r="H24" s="99"/>
      <c r="I24" s="100"/>
    </row>
    <row r="25" spans="2:9" x14ac:dyDescent="0.2">
      <c r="B25" s="106"/>
      <c r="C25" s="107"/>
      <c r="D25" s="107"/>
      <c r="E25" s="107"/>
      <c r="F25" s="107"/>
      <c r="G25" s="107"/>
      <c r="H25" s="107"/>
      <c r="I25" s="108"/>
    </row>
    <row r="26" spans="2:9" x14ac:dyDescent="0.2">
      <c r="B26" s="101"/>
      <c r="C26" s="102"/>
      <c r="D26" s="102"/>
      <c r="E26" s="102"/>
      <c r="F26" s="102"/>
      <c r="G26" s="102"/>
      <c r="H26" s="102"/>
      <c r="I26" s="103"/>
    </row>
    <row r="27" spans="2:9" x14ac:dyDescent="0.2">
      <c r="B27" s="93"/>
      <c r="C27" s="93"/>
      <c r="D27" s="93"/>
      <c r="E27" s="93"/>
      <c r="F27" s="93"/>
      <c r="G27" s="93"/>
      <c r="H27" s="93"/>
      <c r="I27" s="93"/>
    </row>
    <row r="29" spans="2:9" ht="12.75" customHeight="1" thickBot="1" x14ac:dyDescent="0.3">
      <c r="B29" s="122" t="s">
        <v>20</v>
      </c>
      <c r="C29" s="122"/>
      <c r="D29" s="122"/>
      <c r="E29" s="122"/>
      <c r="F29" s="122"/>
      <c r="G29" s="122"/>
      <c r="H29" s="122"/>
      <c r="I29" s="122"/>
    </row>
    <row r="30" spans="2:9" x14ac:dyDescent="0.2">
      <c r="B30" s="106" t="s">
        <v>23</v>
      </c>
      <c r="C30" s="107"/>
      <c r="D30" s="107"/>
      <c r="E30" s="107"/>
      <c r="F30" s="107"/>
      <c r="G30" s="107"/>
      <c r="H30" s="107"/>
      <c r="I30" s="108"/>
    </row>
    <row r="31" spans="2:9" x14ac:dyDescent="0.2">
      <c r="B31" s="101"/>
      <c r="C31" s="102"/>
      <c r="D31" s="102"/>
      <c r="E31" s="102"/>
      <c r="F31" s="102"/>
      <c r="G31" s="102"/>
      <c r="H31" s="102"/>
      <c r="I31" s="103"/>
    </row>
    <row r="32" spans="2:9" x14ac:dyDescent="0.2">
      <c r="B32" s="93"/>
      <c r="C32" s="93"/>
      <c r="D32" s="93"/>
      <c r="E32" s="93"/>
      <c r="F32" s="93"/>
      <c r="G32" s="93"/>
      <c r="H32" s="93"/>
      <c r="I32" s="93"/>
    </row>
    <row r="33" spans="2:12" x14ac:dyDescent="0.2">
      <c r="B33" s="97" t="s">
        <v>45</v>
      </c>
      <c r="C33" s="97"/>
      <c r="D33" s="97"/>
      <c r="E33" s="97"/>
      <c r="F33" s="97"/>
      <c r="G33" s="97"/>
      <c r="H33" s="97"/>
      <c r="I33" s="97"/>
    </row>
    <row r="34" spans="2:12" ht="12.75" customHeight="1" x14ac:dyDescent="0.2">
      <c r="B34" s="113" t="s">
        <v>25</v>
      </c>
      <c r="C34" s="114"/>
      <c r="D34" s="114"/>
      <c r="E34" s="114"/>
      <c r="F34" s="114"/>
      <c r="G34" s="114"/>
      <c r="H34" s="114"/>
      <c r="I34" s="115"/>
    </row>
    <row r="35" spans="2:12" x14ac:dyDescent="0.2">
      <c r="B35" s="116"/>
      <c r="C35" s="117"/>
      <c r="D35" s="117"/>
      <c r="E35" s="117"/>
      <c r="F35" s="117"/>
      <c r="G35" s="117"/>
      <c r="H35" s="117"/>
      <c r="I35" s="118"/>
    </row>
    <row r="36" spans="2:12" x14ac:dyDescent="0.2">
      <c r="B36" s="116"/>
      <c r="C36" s="117"/>
      <c r="D36" s="117"/>
      <c r="E36" s="117"/>
      <c r="F36" s="117"/>
      <c r="G36" s="117"/>
      <c r="H36" s="117"/>
      <c r="I36" s="118"/>
    </row>
    <row r="37" spans="2:12" x14ac:dyDescent="0.2">
      <c r="B37" s="119"/>
      <c r="C37" s="120"/>
      <c r="D37" s="120"/>
      <c r="E37" s="120"/>
      <c r="F37" s="120"/>
      <c r="G37" s="120"/>
      <c r="H37" s="120"/>
      <c r="I37" s="121"/>
      <c r="K37" s="109">
        <v>5000</v>
      </c>
      <c r="L37" s="110"/>
    </row>
    <row r="38" spans="2:12" x14ac:dyDescent="0.2">
      <c r="B38" s="93"/>
      <c r="C38" s="93"/>
      <c r="D38" s="93"/>
      <c r="E38" s="93"/>
      <c r="F38" s="93"/>
      <c r="G38" s="93"/>
      <c r="H38" s="93"/>
      <c r="I38" s="93"/>
    </row>
    <row r="39" spans="2:12" x14ac:dyDescent="0.2">
      <c r="B39" s="111" t="s">
        <v>46</v>
      </c>
      <c r="C39" s="111"/>
      <c r="D39" s="111"/>
      <c r="E39" s="111"/>
      <c r="F39" s="111"/>
      <c r="G39" s="111"/>
      <c r="H39" s="111"/>
      <c r="I39" s="111"/>
      <c r="K39" s="94"/>
      <c r="L39" s="94"/>
    </row>
    <row r="40" spans="2:12" x14ac:dyDescent="0.2">
      <c r="B40" s="98" t="s">
        <v>24</v>
      </c>
      <c r="C40" s="99"/>
      <c r="D40" s="99"/>
      <c r="E40" s="99"/>
      <c r="F40" s="99"/>
      <c r="G40" s="99"/>
      <c r="H40" s="99"/>
      <c r="I40" s="100"/>
    </row>
    <row r="41" spans="2:12" x14ac:dyDescent="0.2">
      <c r="B41" s="101"/>
      <c r="C41" s="102"/>
      <c r="D41" s="102"/>
      <c r="E41" s="102"/>
      <c r="F41" s="102"/>
      <c r="G41" s="102"/>
      <c r="H41" s="102"/>
      <c r="I41" s="103"/>
      <c r="K41" s="104">
        <v>0.06</v>
      </c>
      <c r="L41" s="105"/>
    </row>
    <row r="42" spans="2:12" x14ac:dyDescent="0.2">
      <c r="B42" s="98" t="s">
        <v>48</v>
      </c>
      <c r="C42" s="99"/>
      <c r="D42" s="99"/>
      <c r="E42" s="99"/>
      <c r="F42" s="99"/>
      <c r="G42" s="99"/>
      <c r="H42" s="99"/>
      <c r="I42" s="100"/>
      <c r="K42" s="95"/>
      <c r="L42" s="95"/>
    </row>
    <row r="43" spans="2:12" x14ac:dyDescent="0.2">
      <c r="B43" s="101"/>
      <c r="C43" s="102"/>
      <c r="D43" s="102"/>
      <c r="E43" s="102"/>
      <c r="F43" s="102"/>
      <c r="G43" s="102"/>
      <c r="H43" s="102"/>
      <c r="I43" s="103"/>
      <c r="K43" s="109">
        <v>1600</v>
      </c>
      <c r="L43" s="110"/>
    </row>
    <row r="44" spans="2:12" x14ac:dyDescent="0.2">
      <c r="B44" s="93"/>
      <c r="C44" s="93"/>
      <c r="D44" s="93"/>
      <c r="E44" s="93"/>
      <c r="F44" s="93"/>
      <c r="G44" s="93"/>
      <c r="H44" s="93"/>
      <c r="I44" s="93"/>
      <c r="K44" s="94"/>
      <c r="L44" s="94"/>
    </row>
    <row r="45" spans="2:12" x14ac:dyDescent="0.2">
      <c r="B45" s="112" t="s">
        <v>47</v>
      </c>
      <c r="C45" s="112"/>
      <c r="D45" s="112"/>
      <c r="E45" s="112"/>
      <c r="F45" s="112"/>
      <c r="G45" s="112"/>
      <c r="H45" s="112"/>
      <c r="I45" s="112"/>
    </row>
    <row r="46" spans="2:12" x14ac:dyDescent="0.2">
      <c r="B46" s="98" t="s">
        <v>35</v>
      </c>
      <c r="C46" s="99"/>
      <c r="D46" s="99"/>
      <c r="E46" s="99"/>
      <c r="F46" s="99"/>
      <c r="G46" s="99"/>
      <c r="H46" s="99"/>
      <c r="I46" s="100"/>
    </row>
    <row r="47" spans="2:12" x14ac:dyDescent="0.2">
      <c r="B47" s="106"/>
      <c r="C47" s="107"/>
      <c r="D47" s="107"/>
      <c r="E47" s="107"/>
      <c r="F47" s="107"/>
      <c r="G47" s="107"/>
      <c r="H47" s="107"/>
      <c r="I47" s="108"/>
    </row>
    <row r="48" spans="2:12" x14ac:dyDescent="0.2">
      <c r="B48" s="101"/>
      <c r="C48" s="102"/>
      <c r="D48" s="102"/>
      <c r="E48" s="102"/>
      <c r="F48" s="102"/>
      <c r="G48" s="102"/>
      <c r="H48" s="102"/>
      <c r="I48" s="103"/>
      <c r="K48" s="109">
        <v>1001</v>
      </c>
      <c r="L48" s="110"/>
    </row>
  </sheetData>
  <mergeCells count="18">
    <mergeCell ref="B13:I13"/>
    <mergeCell ref="B29:I29"/>
    <mergeCell ref="B30:I31"/>
    <mergeCell ref="B23:I23"/>
    <mergeCell ref="B14:I16"/>
    <mergeCell ref="B17:I21"/>
    <mergeCell ref="B24:I26"/>
    <mergeCell ref="B33:I33"/>
    <mergeCell ref="B40:I41"/>
    <mergeCell ref="K41:L41"/>
    <mergeCell ref="B46:I48"/>
    <mergeCell ref="K48:L48"/>
    <mergeCell ref="K37:L37"/>
    <mergeCell ref="B42:I43"/>
    <mergeCell ref="K43:L43"/>
    <mergeCell ref="B39:I39"/>
    <mergeCell ref="B45:I45"/>
    <mergeCell ref="B34:I37"/>
  </mergeCells>
  <conditionalFormatting sqref="K39:L39 K37:L37">
    <cfRule type="cellIs" dxfId="83" priority="5" operator="greaterThan">
      <formula>2000</formula>
    </cfRule>
  </conditionalFormatting>
  <conditionalFormatting sqref="K41:L42">
    <cfRule type="cellIs" dxfId="82" priority="4" operator="greaterThan">
      <formula>0.05</formula>
    </cfRule>
  </conditionalFormatting>
  <conditionalFormatting sqref="K48:L48">
    <cfRule type="cellIs" dxfId="81" priority="2" operator="greaterThan">
      <formula>1000</formula>
    </cfRule>
  </conditionalFormatting>
  <conditionalFormatting sqref="K43:L44">
    <cfRule type="cellIs" dxfId="80" priority="1" operator="greaterThan">
      <formula>1000</formula>
    </cfRule>
  </conditionalFormatting>
  <pageMargins left="0.7" right="0.7" top="0.75" bottom="0.75" header="0.3" footer="0.3"/>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B800"/>
    <pageSetUpPr fitToPage="1"/>
  </sheetPr>
  <dimension ref="A4:G48"/>
  <sheetViews>
    <sheetView zoomScaleNormal="100" workbookViewId="0">
      <pane ySplit="12" topLeftCell="A13" activePane="bottomLeft" state="frozen"/>
      <selection pane="bottomLeft" activeCell="B10" sqref="B10"/>
    </sheetView>
  </sheetViews>
  <sheetFormatPr defaultRowHeight="12.75" x14ac:dyDescent="0.2"/>
  <cols>
    <col min="1" max="1" width="24.5" style="7" customWidth="1"/>
    <col min="2" max="2" width="29.5" style="7" customWidth="1"/>
    <col min="3" max="7" width="18.625" style="7" customWidth="1"/>
    <col min="8" max="16384" width="9" style="7"/>
  </cols>
  <sheetData>
    <row r="4" spans="1:7" x14ac:dyDescent="0.2">
      <c r="A4" s="6" t="s">
        <v>40</v>
      </c>
    </row>
    <row r="6" spans="1:7" x14ac:dyDescent="0.2">
      <c r="A6" s="35" t="s">
        <v>8</v>
      </c>
      <c r="B6" s="36"/>
    </row>
    <row r="7" spans="1:7" x14ac:dyDescent="0.2">
      <c r="A7" s="3" t="s">
        <v>9</v>
      </c>
      <c r="B7" s="12"/>
    </row>
    <row r="8" spans="1:7" x14ac:dyDescent="0.2">
      <c r="A8" s="3" t="s">
        <v>10</v>
      </c>
      <c r="B8" s="12"/>
    </row>
    <row r="9" spans="1:7" x14ac:dyDescent="0.2">
      <c r="A9" s="3" t="s">
        <v>26</v>
      </c>
      <c r="B9" s="12"/>
    </row>
    <row r="10" spans="1:7" x14ac:dyDescent="0.2">
      <c r="A10" s="86" t="s">
        <v>27</v>
      </c>
      <c r="B10" s="88"/>
    </row>
    <row r="12" spans="1:7" ht="13.5" thickBot="1" x14ac:dyDescent="0.25">
      <c r="A12" s="128" t="s">
        <v>11</v>
      </c>
      <c r="B12" s="129"/>
      <c r="C12" s="14" t="s">
        <v>15</v>
      </c>
      <c r="D12" s="14" t="s">
        <v>16</v>
      </c>
      <c r="E12" s="14" t="s">
        <v>17</v>
      </c>
      <c r="F12" s="14" t="s">
        <v>28</v>
      </c>
      <c r="G12" s="14" t="s">
        <v>12</v>
      </c>
    </row>
    <row r="13" spans="1:7" x14ac:dyDescent="0.2">
      <c r="A13" s="132" t="s">
        <v>3</v>
      </c>
      <c r="B13" s="133"/>
      <c r="C13" s="25"/>
      <c r="D13" s="15"/>
      <c r="E13" s="15"/>
      <c r="F13" s="15"/>
      <c r="G13" s="15"/>
    </row>
    <row r="14" spans="1:7" x14ac:dyDescent="0.2">
      <c r="A14" s="134"/>
      <c r="B14" s="135"/>
      <c r="C14" s="42"/>
      <c r="D14" s="43"/>
      <c r="E14" s="43"/>
      <c r="F14" s="43"/>
      <c r="G14" s="43">
        <f t="shared" ref="G14:G21" si="0">SUM(C14:F14)</f>
        <v>0</v>
      </c>
    </row>
    <row r="15" spans="1:7" x14ac:dyDescent="0.2">
      <c r="A15" s="134"/>
      <c r="B15" s="135"/>
      <c r="C15" s="42"/>
      <c r="D15" s="43"/>
      <c r="E15" s="43"/>
      <c r="F15" s="43"/>
      <c r="G15" s="43">
        <f t="shared" si="0"/>
        <v>0</v>
      </c>
    </row>
    <row r="16" spans="1:7" x14ac:dyDescent="0.2">
      <c r="A16" s="134"/>
      <c r="B16" s="135"/>
      <c r="C16" s="42"/>
      <c r="D16" s="43"/>
      <c r="E16" s="43"/>
      <c r="F16" s="43"/>
      <c r="G16" s="43">
        <f t="shared" si="0"/>
        <v>0</v>
      </c>
    </row>
    <row r="17" spans="1:7" x14ac:dyDescent="0.2">
      <c r="A17" s="134"/>
      <c r="B17" s="135"/>
      <c r="C17" s="42"/>
      <c r="D17" s="43"/>
      <c r="E17" s="43"/>
      <c r="F17" s="43"/>
      <c r="G17" s="43">
        <f t="shared" si="0"/>
        <v>0</v>
      </c>
    </row>
    <row r="18" spans="1:7" x14ac:dyDescent="0.2">
      <c r="A18" s="134"/>
      <c r="B18" s="135"/>
      <c r="C18" s="42"/>
      <c r="D18" s="43"/>
      <c r="E18" s="43"/>
      <c r="F18" s="43"/>
      <c r="G18" s="43">
        <f t="shared" si="0"/>
        <v>0</v>
      </c>
    </row>
    <row r="19" spans="1:7" x14ac:dyDescent="0.2">
      <c r="A19" s="134"/>
      <c r="B19" s="135"/>
      <c r="C19" s="42"/>
      <c r="D19" s="43"/>
      <c r="E19" s="43"/>
      <c r="F19" s="43"/>
      <c r="G19" s="43">
        <f t="shared" si="0"/>
        <v>0</v>
      </c>
    </row>
    <row r="20" spans="1:7" x14ac:dyDescent="0.2">
      <c r="A20" s="136"/>
      <c r="B20" s="137"/>
      <c r="C20" s="44"/>
      <c r="D20" s="45"/>
      <c r="E20" s="45"/>
      <c r="F20" s="45"/>
      <c r="G20" s="43">
        <f t="shared" si="0"/>
        <v>0</v>
      </c>
    </row>
    <row r="21" spans="1:7" ht="13.5" thickBot="1" x14ac:dyDescent="0.25">
      <c r="A21" s="138" t="s">
        <v>4</v>
      </c>
      <c r="B21" s="139"/>
      <c r="C21" s="46">
        <f>SUM(C14:C20)</f>
        <v>0</v>
      </c>
      <c r="D21" s="47">
        <f>SUM(D14:D20)</f>
        <v>0</v>
      </c>
      <c r="E21" s="47">
        <f>SUM(E14:E20)</f>
        <v>0</v>
      </c>
      <c r="F21" s="47">
        <f>SUM(F14:F20)</f>
        <v>0</v>
      </c>
      <c r="G21" s="47">
        <f t="shared" si="0"/>
        <v>0</v>
      </c>
    </row>
    <row r="22" spans="1:7" x14ac:dyDescent="0.2">
      <c r="A22" s="16"/>
      <c r="B22" s="17"/>
      <c r="C22" s="60"/>
      <c r="D22" s="60"/>
      <c r="E22" s="60"/>
      <c r="F22" s="60"/>
      <c r="G22" s="60"/>
    </row>
    <row r="23" spans="1:7" x14ac:dyDescent="0.2">
      <c r="A23" s="130" t="s">
        <v>29</v>
      </c>
      <c r="B23" s="131"/>
      <c r="C23" s="53"/>
      <c r="D23" s="54"/>
      <c r="E23" s="54"/>
      <c r="F23" s="54"/>
      <c r="G23" s="54"/>
    </row>
    <row r="24" spans="1:7" x14ac:dyDescent="0.2">
      <c r="A24" s="134"/>
      <c r="B24" s="135"/>
      <c r="C24" s="48"/>
      <c r="D24" s="49"/>
      <c r="E24" s="49"/>
      <c r="F24" s="49"/>
      <c r="G24" s="43">
        <f t="shared" ref="G24:G31" si="1">SUM(C24:F24)</f>
        <v>0</v>
      </c>
    </row>
    <row r="25" spans="1:7" x14ac:dyDescent="0.2">
      <c r="A25" s="134"/>
      <c r="B25" s="135"/>
      <c r="C25" s="48"/>
      <c r="D25" s="49"/>
      <c r="E25" s="49"/>
      <c r="F25" s="49"/>
      <c r="G25" s="43">
        <f t="shared" si="1"/>
        <v>0</v>
      </c>
    </row>
    <row r="26" spans="1:7" x14ac:dyDescent="0.2">
      <c r="A26" s="134"/>
      <c r="B26" s="135"/>
      <c r="C26" s="48"/>
      <c r="D26" s="49"/>
      <c r="E26" s="49"/>
      <c r="F26" s="49"/>
      <c r="G26" s="43">
        <f t="shared" si="1"/>
        <v>0</v>
      </c>
    </row>
    <row r="27" spans="1:7" x14ac:dyDescent="0.2">
      <c r="A27" s="134"/>
      <c r="B27" s="135"/>
      <c r="C27" s="48"/>
      <c r="D27" s="49"/>
      <c r="E27" s="49"/>
      <c r="F27" s="49"/>
      <c r="G27" s="43">
        <f t="shared" si="1"/>
        <v>0</v>
      </c>
    </row>
    <row r="28" spans="1:7" x14ac:dyDescent="0.2">
      <c r="A28" s="134"/>
      <c r="B28" s="135"/>
      <c r="C28" s="48"/>
      <c r="D28" s="49"/>
      <c r="E28" s="49"/>
      <c r="F28" s="49"/>
      <c r="G28" s="43">
        <f t="shared" si="1"/>
        <v>0</v>
      </c>
    </row>
    <row r="29" spans="1:7" x14ac:dyDescent="0.2">
      <c r="A29" s="134"/>
      <c r="B29" s="135"/>
      <c r="C29" s="48"/>
      <c r="D29" s="49"/>
      <c r="E29" s="49"/>
      <c r="F29" s="49"/>
      <c r="G29" s="43">
        <f t="shared" si="1"/>
        <v>0</v>
      </c>
    </row>
    <row r="30" spans="1:7" x14ac:dyDescent="0.2">
      <c r="A30" s="136"/>
      <c r="B30" s="137"/>
      <c r="C30" s="48"/>
      <c r="D30" s="49"/>
      <c r="E30" s="49"/>
      <c r="F30" s="49"/>
      <c r="G30" s="43">
        <f t="shared" si="1"/>
        <v>0</v>
      </c>
    </row>
    <row r="31" spans="1:7" ht="13.5" thickBot="1" x14ac:dyDescent="0.25">
      <c r="A31" s="138" t="s">
        <v>14</v>
      </c>
      <c r="B31" s="139"/>
      <c r="C31" s="50">
        <f>SUM(C24:C30)</f>
        <v>0</v>
      </c>
      <c r="D31" s="51">
        <f>SUM(D24:D30)</f>
        <v>0</v>
      </c>
      <c r="E31" s="51">
        <f>SUM(E24:E30)</f>
        <v>0</v>
      </c>
      <c r="F31" s="51">
        <f>SUM(F24:F30)</f>
        <v>0</v>
      </c>
      <c r="G31" s="47">
        <f t="shared" si="1"/>
        <v>0</v>
      </c>
    </row>
    <row r="32" spans="1:7" x14ac:dyDescent="0.2">
      <c r="A32" s="17"/>
      <c r="B32" s="17"/>
      <c r="C32" s="52"/>
      <c r="D32" s="52"/>
      <c r="E32" s="52"/>
      <c r="F32" s="52"/>
      <c r="G32" s="52"/>
    </row>
    <row r="33" spans="1:7" x14ac:dyDescent="0.2">
      <c r="A33" s="132" t="s">
        <v>5</v>
      </c>
      <c r="B33" s="133"/>
      <c r="C33" s="53"/>
      <c r="D33" s="54"/>
      <c r="E33" s="54"/>
      <c r="F33" s="54"/>
      <c r="G33" s="54"/>
    </row>
    <row r="34" spans="1:7" x14ac:dyDescent="0.2">
      <c r="A34" s="134"/>
      <c r="B34" s="135"/>
      <c r="C34" s="48"/>
      <c r="D34" s="49"/>
      <c r="E34" s="49"/>
      <c r="F34" s="49"/>
      <c r="G34" s="43">
        <f t="shared" ref="G34:G41" si="2">SUM(C34:F34)</f>
        <v>0</v>
      </c>
    </row>
    <row r="35" spans="1:7" x14ac:dyDescent="0.2">
      <c r="A35" s="134"/>
      <c r="B35" s="135"/>
      <c r="C35" s="48"/>
      <c r="D35" s="49"/>
      <c r="E35" s="49"/>
      <c r="F35" s="49"/>
      <c r="G35" s="43">
        <f t="shared" si="2"/>
        <v>0</v>
      </c>
    </row>
    <row r="36" spans="1:7" x14ac:dyDescent="0.2">
      <c r="A36" s="134"/>
      <c r="B36" s="135"/>
      <c r="C36" s="48"/>
      <c r="D36" s="49"/>
      <c r="E36" s="49"/>
      <c r="F36" s="49"/>
      <c r="G36" s="43">
        <f t="shared" si="2"/>
        <v>0</v>
      </c>
    </row>
    <row r="37" spans="1:7" x14ac:dyDescent="0.2">
      <c r="A37" s="134"/>
      <c r="B37" s="135"/>
      <c r="C37" s="48"/>
      <c r="D37" s="49"/>
      <c r="E37" s="49"/>
      <c r="F37" s="49"/>
      <c r="G37" s="43">
        <f t="shared" si="2"/>
        <v>0</v>
      </c>
    </row>
    <row r="38" spans="1:7" x14ac:dyDescent="0.2">
      <c r="A38" s="134"/>
      <c r="B38" s="135"/>
      <c r="C38" s="48"/>
      <c r="D38" s="49"/>
      <c r="E38" s="49"/>
      <c r="F38" s="49"/>
      <c r="G38" s="43">
        <f t="shared" si="2"/>
        <v>0</v>
      </c>
    </row>
    <row r="39" spans="1:7" x14ac:dyDescent="0.2">
      <c r="A39" s="134"/>
      <c r="B39" s="135"/>
      <c r="C39" s="48"/>
      <c r="D39" s="49"/>
      <c r="E39" s="49"/>
      <c r="F39" s="49"/>
      <c r="G39" s="43">
        <f t="shared" si="2"/>
        <v>0</v>
      </c>
    </row>
    <row r="40" spans="1:7" x14ac:dyDescent="0.2">
      <c r="A40" s="136"/>
      <c r="B40" s="137"/>
      <c r="C40" s="48"/>
      <c r="D40" s="49"/>
      <c r="E40" s="49"/>
      <c r="F40" s="49"/>
      <c r="G40" s="43">
        <f t="shared" si="2"/>
        <v>0</v>
      </c>
    </row>
    <row r="41" spans="1:7" ht="13.5" thickBot="1" x14ac:dyDescent="0.25">
      <c r="A41" s="138" t="s">
        <v>6</v>
      </c>
      <c r="B41" s="139"/>
      <c r="C41" s="46">
        <f>SUM(C34:C40)</f>
        <v>0</v>
      </c>
      <c r="D41" s="47">
        <f>SUM(D34:D40)</f>
        <v>0</v>
      </c>
      <c r="E41" s="47">
        <f>SUM(E34:E40)</f>
        <v>0</v>
      </c>
      <c r="F41" s="47">
        <f>SUM(F34:F40)</f>
        <v>0</v>
      </c>
      <c r="G41" s="47">
        <f t="shared" si="2"/>
        <v>0</v>
      </c>
    </row>
    <row r="42" spans="1:7" x14ac:dyDescent="0.2">
      <c r="A42" s="16"/>
      <c r="B42" s="17"/>
      <c r="C42" s="55"/>
      <c r="D42" s="55"/>
      <c r="E42" s="55"/>
      <c r="F42" s="55"/>
      <c r="G42" s="55"/>
    </row>
    <row r="43" spans="1:7" ht="13.5" thickBot="1" x14ac:dyDescent="0.25">
      <c r="A43" s="128" t="s">
        <v>54</v>
      </c>
      <c r="B43" s="144"/>
      <c r="C43" s="96">
        <f>C21+C31+C41</f>
        <v>0</v>
      </c>
      <c r="D43" s="96">
        <f>D21+D31+D41</f>
        <v>0</v>
      </c>
      <c r="E43" s="96">
        <f>E21+E31+E41</f>
        <v>0</v>
      </c>
      <c r="F43" s="96">
        <f>F21+F31+F41</f>
        <v>0</v>
      </c>
      <c r="G43" s="96">
        <f>SUM(G21,G31,G41)</f>
        <v>0</v>
      </c>
    </row>
    <row r="44" spans="1:7" x14ac:dyDescent="0.2">
      <c r="A44" s="16"/>
      <c r="B44" s="17"/>
      <c r="C44" s="55"/>
      <c r="D44" s="55"/>
      <c r="E44" s="55"/>
      <c r="F44" s="55"/>
      <c r="G44" s="55"/>
    </row>
    <row r="45" spans="1:7" ht="13.5" thickBot="1" x14ac:dyDescent="0.25">
      <c r="A45" s="142" t="s">
        <v>52</v>
      </c>
      <c r="B45" s="143"/>
      <c r="C45" s="56">
        <v>0</v>
      </c>
      <c r="D45" s="57">
        <v>0</v>
      </c>
      <c r="E45" s="57">
        <v>0</v>
      </c>
      <c r="F45" s="57">
        <v>0</v>
      </c>
      <c r="G45" s="47">
        <f>SUM(C45:F45)</f>
        <v>0</v>
      </c>
    </row>
    <row r="46" spans="1:7" x14ac:dyDescent="0.2">
      <c r="A46" s="16"/>
      <c r="B46" s="17"/>
      <c r="C46" s="55"/>
      <c r="D46" s="55"/>
      <c r="E46" s="55"/>
      <c r="F46" s="55"/>
      <c r="G46" s="55"/>
    </row>
    <row r="47" spans="1:7" ht="13.5" thickBot="1" x14ac:dyDescent="0.25">
      <c r="A47" s="140" t="s">
        <v>53</v>
      </c>
      <c r="B47" s="141"/>
      <c r="C47" s="58">
        <f>C43+C45</f>
        <v>0</v>
      </c>
      <c r="D47" s="58">
        <f>D43+D45</f>
        <v>0</v>
      </c>
      <c r="E47" s="58">
        <f>E43+E45</f>
        <v>0</v>
      </c>
      <c r="F47" s="58">
        <f>F43+F45</f>
        <v>0</v>
      </c>
      <c r="G47" s="59">
        <f>G21+G31+G41+G45</f>
        <v>0</v>
      </c>
    </row>
    <row r="48" spans="1:7" ht="13.5" thickTop="1" x14ac:dyDescent="0.2"/>
  </sheetData>
  <mergeCells count="31">
    <mergeCell ref="A47:B47"/>
    <mergeCell ref="A37:B37"/>
    <mergeCell ref="A38:B38"/>
    <mergeCell ref="A39:B39"/>
    <mergeCell ref="A40:B40"/>
    <mergeCell ref="A41:B41"/>
    <mergeCell ref="A45:B45"/>
    <mergeCell ref="A43:B43"/>
    <mergeCell ref="A36:B36"/>
    <mergeCell ref="A24:B24"/>
    <mergeCell ref="A25:B25"/>
    <mergeCell ref="A26:B26"/>
    <mergeCell ref="A27:B27"/>
    <mergeCell ref="A28:B28"/>
    <mergeCell ref="A29:B29"/>
    <mergeCell ref="A30:B30"/>
    <mergeCell ref="A31:B31"/>
    <mergeCell ref="A33:B33"/>
    <mergeCell ref="A34:B34"/>
    <mergeCell ref="A35:B35"/>
    <mergeCell ref="A12:B12"/>
    <mergeCell ref="A23:B23"/>
    <mergeCell ref="A13:B13"/>
    <mergeCell ref="A14:B14"/>
    <mergeCell ref="A15:B15"/>
    <mergeCell ref="A16:B16"/>
    <mergeCell ref="A17:B17"/>
    <mergeCell ref="A18:B18"/>
    <mergeCell ref="A19:B19"/>
    <mergeCell ref="A20:B20"/>
    <mergeCell ref="A21:B21"/>
  </mergeCells>
  <conditionalFormatting sqref="G45">
    <cfRule type="cellIs" dxfId="79" priority="1" operator="greaterThan">
      <formula>$G$43*0.05</formula>
    </cfRule>
    <cfRule type="cellIs" dxfId="78" priority="6" operator="greaterThan">
      <formula>$G$41*1.05</formula>
    </cfRule>
    <cfRule type="cellIs" dxfId="77" priority="7" operator="greaterThan">
      <formula>"0,05*$F$59"</formula>
    </cfRule>
  </conditionalFormatting>
  <conditionalFormatting sqref="C45">
    <cfRule type="cellIs" dxfId="76" priority="5" operator="greaterThan">
      <formula>$C$43*0.05</formula>
    </cfRule>
  </conditionalFormatting>
  <conditionalFormatting sqref="D45">
    <cfRule type="cellIs" dxfId="75" priority="4" operator="greaterThan">
      <formula>$D$43*0.05</formula>
    </cfRule>
  </conditionalFormatting>
  <conditionalFormatting sqref="E45">
    <cfRule type="cellIs" dxfId="74" priority="3" operator="greaterThan">
      <formula>$E$43*0.05</formula>
    </cfRule>
  </conditionalFormatting>
  <conditionalFormatting sqref="F45">
    <cfRule type="cellIs" dxfId="73" priority="2" operator="greaterThan">
      <formula>$F$43*0.05</formula>
    </cfRule>
  </conditionalFormatting>
  <pageMargins left="0.7" right="0.7" top="0.75" bottom="0.75" header="0.3" footer="0.3"/>
  <pageSetup paperSize="9" scale="7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B800"/>
    <pageSetUpPr fitToPage="1"/>
  </sheetPr>
  <dimension ref="A4:G48"/>
  <sheetViews>
    <sheetView zoomScaleNormal="100" workbookViewId="0">
      <pane ySplit="12" topLeftCell="A13" activePane="bottomLeft" state="frozen"/>
      <selection pane="bottomLeft" activeCell="B10" sqref="B10"/>
    </sheetView>
  </sheetViews>
  <sheetFormatPr defaultRowHeight="12.75" x14ac:dyDescent="0.2"/>
  <cols>
    <col min="1" max="1" width="24.5" style="7" customWidth="1"/>
    <col min="2" max="2" width="29.5" style="7" customWidth="1"/>
    <col min="3" max="7" width="18.625" style="7" customWidth="1"/>
    <col min="8" max="16384" width="9" style="7"/>
  </cols>
  <sheetData>
    <row r="4" spans="1:7" x14ac:dyDescent="0.2">
      <c r="A4" s="6" t="s">
        <v>39</v>
      </c>
    </row>
    <row r="6" spans="1:7" x14ac:dyDescent="0.2">
      <c r="A6" s="35" t="s">
        <v>8</v>
      </c>
      <c r="B6" s="36"/>
    </row>
    <row r="7" spans="1:7" x14ac:dyDescent="0.2">
      <c r="A7" s="3" t="s">
        <v>9</v>
      </c>
      <c r="B7" s="12" t="str">
        <f>IF('Budget 1. bevilling'!B7=0, "", 'Budget 1. bevilling'!B7)</f>
        <v/>
      </c>
    </row>
    <row r="8" spans="1:7" x14ac:dyDescent="0.2">
      <c r="A8" s="3" t="s">
        <v>10</v>
      </c>
      <c r="B8" s="12" t="str">
        <f>IF('Budget 1. bevilling'!B8=0, "", 'Budget 1. bevilling'!B8)</f>
        <v/>
      </c>
    </row>
    <row r="9" spans="1:7" x14ac:dyDescent="0.2">
      <c r="A9" s="3" t="s">
        <v>26</v>
      </c>
      <c r="B9" s="12"/>
    </row>
    <row r="10" spans="1:7" x14ac:dyDescent="0.2">
      <c r="A10" s="86" t="s">
        <v>27</v>
      </c>
      <c r="B10" s="88"/>
    </row>
    <row r="12" spans="1:7" ht="13.5" thickBot="1" x14ac:dyDescent="0.25">
      <c r="A12" s="128" t="s">
        <v>11</v>
      </c>
      <c r="B12" s="129"/>
      <c r="C12" s="14" t="s">
        <v>15</v>
      </c>
      <c r="D12" s="14" t="s">
        <v>16</v>
      </c>
      <c r="E12" s="14" t="s">
        <v>17</v>
      </c>
      <c r="F12" s="14" t="s">
        <v>28</v>
      </c>
      <c r="G12" s="14" t="s">
        <v>12</v>
      </c>
    </row>
    <row r="13" spans="1:7" x14ac:dyDescent="0.2">
      <c r="A13" s="132" t="s">
        <v>3</v>
      </c>
      <c r="B13" s="133"/>
      <c r="C13" s="53"/>
      <c r="D13" s="54"/>
      <c r="E13" s="54"/>
      <c r="F13" s="54"/>
      <c r="G13" s="54"/>
    </row>
    <row r="14" spans="1:7" x14ac:dyDescent="0.2">
      <c r="A14" s="134" t="str">
        <f>IF('Budget 1. bevilling'!A14=0, "", 'Budget 1. bevilling'!A14)</f>
        <v/>
      </c>
      <c r="B14" s="135"/>
      <c r="C14" s="42"/>
      <c r="D14" s="43"/>
      <c r="E14" s="43"/>
      <c r="F14" s="43"/>
      <c r="G14" s="43">
        <f t="shared" ref="G14:G21" si="0">SUM(C14:F14)</f>
        <v>0</v>
      </c>
    </row>
    <row r="15" spans="1:7" x14ac:dyDescent="0.2">
      <c r="A15" s="134" t="str">
        <f>IF('Budget 1. bevilling'!A15=0, "", 'Budget 1. bevilling'!A15)</f>
        <v/>
      </c>
      <c r="B15" s="135"/>
      <c r="C15" s="42"/>
      <c r="D15" s="43"/>
      <c r="E15" s="43"/>
      <c r="F15" s="43"/>
      <c r="G15" s="43">
        <f t="shared" si="0"/>
        <v>0</v>
      </c>
    </row>
    <row r="16" spans="1:7" x14ac:dyDescent="0.2">
      <c r="A16" s="134" t="str">
        <f>IF('Budget 1. bevilling'!A16=0, "", 'Budget 1. bevilling'!A16)</f>
        <v/>
      </c>
      <c r="B16" s="135"/>
      <c r="C16" s="42"/>
      <c r="D16" s="43"/>
      <c r="E16" s="43"/>
      <c r="F16" s="43"/>
      <c r="G16" s="43">
        <f t="shared" si="0"/>
        <v>0</v>
      </c>
    </row>
    <row r="17" spans="1:7" x14ac:dyDescent="0.2">
      <c r="A17" s="134" t="str">
        <f>IF('Budget 1. bevilling'!A17=0, "", 'Budget 1. bevilling'!A17)</f>
        <v/>
      </c>
      <c r="B17" s="135"/>
      <c r="C17" s="42"/>
      <c r="D17" s="43"/>
      <c r="E17" s="43"/>
      <c r="F17" s="43"/>
      <c r="G17" s="43">
        <f t="shared" si="0"/>
        <v>0</v>
      </c>
    </row>
    <row r="18" spans="1:7" x14ac:dyDescent="0.2">
      <c r="A18" s="134" t="str">
        <f>IF('Budget 1. bevilling'!A18=0, "", 'Budget 1. bevilling'!A18)</f>
        <v/>
      </c>
      <c r="B18" s="135"/>
      <c r="C18" s="42"/>
      <c r="D18" s="43"/>
      <c r="E18" s="43"/>
      <c r="F18" s="43"/>
      <c r="G18" s="43">
        <f t="shared" si="0"/>
        <v>0</v>
      </c>
    </row>
    <row r="19" spans="1:7" x14ac:dyDescent="0.2">
      <c r="A19" s="134" t="str">
        <f>IF('Budget 1. bevilling'!A19=0, "", 'Budget 1. bevilling'!A19)</f>
        <v/>
      </c>
      <c r="B19" s="135"/>
      <c r="C19" s="42"/>
      <c r="D19" s="43"/>
      <c r="E19" s="43"/>
      <c r="F19" s="43"/>
      <c r="G19" s="43">
        <f t="shared" si="0"/>
        <v>0</v>
      </c>
    </row>
    <row r="20" spans="1:7" x14ac:dyDescent="0.2">
      <c r="A20" s="134" t="str">
        <f>IF('Budget 1. bevilling'!A20=0, "", 'Budget 1. bevilling'!A20)</f>
        <v/>
      </c>
      <c r="B20" s="135"/>
      <c r="C20" s="44"/>
      <c r="D20" s="45"/>
      <c r="E20" s="45"/>
      <c r="F20" s="45"/>
      <c r="G20" s="43">
        <f t="shared" si="0"/>
        <v>0</v>
      </c>
    </row>
    <row r="21" spans="1:7" ht="13.5" thickBot="1" x14ac:dyDescent="0.25">
      <c r="A21" s="138" t="s">
        <v>4</v>
      </c>
      <c r="B21" s="139"/>
      <c r="C21" s="46">
        <f>SUM(C14:C20)</f>
        <v>0</v>
      </c>
      <c r="D21" s="47">
        <f>SUM(D14:D20)</f>
        <v>0</v>
      </c>
      <c r="E21" s="47">
        <f>SUM(E14:E20)</f>
        <v>0</v>
      </c>
      <c r="F21" s="47">
        <f>SUM(F14:F20)</f>
        <v>0</v>
      </c>
      <c r="G21" s="47">
        <f t="shared" si="0"/>
        <v>0</v>
      </c>
    </row>
    <row r="22" spans="1:7" x14ac:dyDescent="0.2">
      <c r="A22" s="16"/>
      <c r="B22" s="17"/>
      <c r="C22" s="60"/>
      <c r="D22" s="60"/>
      <c r="E22" s="60"/>
      <c r="F22" s="60"/>
      <c r="G22" s="60"/>
    </row>
    <row r="23" spans="1:7" x14ac:dyDescent="0.2">
      <c r="A23" s="130" t="s">
        <v>29</v>
      </c>
      <c r="B23" s="131"/>
      <c r="C23" s="53"/>
      <c r="D23" s="54"/>
      <c r="E23" s="54"/>
      <c r="F23" s="54"/>
      <c r="G23" s="54"/>
    </row>
    <row r="24" spans="1:7" x14ac:dyDescent="0.2">
      <c r="A24" s="134" t="str">
        <f>IF('Budget 1. bevilling'!A24=0, "", 'Budget 1. bevilling'!A24)</f>
        <v/>
      </c>
      <c r="B24" s="135"/>
      <c r="C24" s="48"/>
      <c r="D24" s="49"/>
      <c r="E24" s="49"/>
      <c r="F24" s="49"/>
      <c r="G24" s="43">
        <f t="shared" ref="G24:G31" si="1">SUM(C24:F24)</f>
        <v>0</v>
      </c>
    </row>
    <row r="25" spans="1:7" x14ac:dyDescent="0.2">
      <c r="A25" s="134" t="str">
        <f>IF('Budget 1. bevilling'!A25=0, "", 'Budget 1. bevilling'!A25)</f>
        <v/>
      </c>
      <c r="B25" s="135"/>
      <c r="C25" s="48"/>
      <c r="D25" s="49"/>
      <c r="E25" s="49"/>
      <c r="F25" s="49"/>
      <c r="G25" s="43">
        <f t="shared" si="1"/>
        <v>0</v>
      </c>
    </row>
    <row r="26" spans="1:7" x14ac:dyDescent="0.2">
      <c r="A26" s="134" t="str">
        <f>IF('Budget 1. bevilling'!A26=0, "", 'Budget 1. bevilling'!A26)</f>
        <v/>
      </c>
      <c r="B26" s="135"/>
      <c r="C26" s="48"/>
      <c r="D26" s="49"/>
      <c r="E26" s="49"/>
      <c r="F26" s="49"/>
      <c r="G26" s="43">
        <f t="shared" si="1"/>
        <v>0</v>
      </c>
    </row>
    <row r="27" spans="1:7" x14ac:dyDescent="0.2">
      <c r="A27" s="134" t="str">
        <f>IF('Budget 1. bevilling'!A27=0, "", 'Budget 1. bevilling'!A27)</f>
        <v/>
      </c>
      <c r="B27" s="135"/>
      <c r="C27" s="48"/>
      <c r="D27" s="49"/>
      <c r="E27" s="49"/>
      <c r="F27" s="49"/>
      <c r="G27" s="43">
        <f t="shared" si="1"/>
        <v>0</v>
      </c>
    </row>
    <row r="28" spans="1:7" x14ac:dyDescent="0.2">
      <c r="A28" s="134" t="str">
        <f>IF('Budget 1. bevilling'!A28=0, "", 'Budget 1. bevilling'!A28)</f>
        <v/>
      </c>
      <c r="B28" s="135"/>
      <c r="C28" s="48"/>
      <c r="D28" s="49"/>
      <c r="E28" s="49"/>
      <c r="F28" s="49"/>
      <c r="G28" s="43">
        <f t="shared" si="1"/>
        <v>0</v>
      </c>
    </row>
    <row r="29" spans="1:7" x14ac:dyDescent="0.2">
      <c r="A29" s="134" t="str">
        <f>IF('Budget 1. bevilling'!A29=0, "", 'Budget 1. bevilling'!A29)</f>
        <v/>
      </c>
      <c r="B29" s="135"/>
      <c r="C29" s="48"/>
      <c r="D29" s="49"/>
      <c r="E29" s="49"/>
      <c r="F29" s="49"/>
      <c r="G29" s="43">
        <f t="shared" si="1"/>
        <v>0</v>
      </c>
    </row>
    <row r="30" spans="1:7" x14ac:dyDescent="0.2">
      <c r="A30" s="134" t="str">
        <f>IF('Budget 1. bevilling'!A30=0, "", 'Budget 1. bevilling'!A30)</f>
        <v/>
      </c>
      <c r="B30" s="135"/>
      <c r="C30" s="48"/>
      <c r="D30" s="49"/>
      <c r="E30" s="49"/>
      <c r="F30" s="49"/>
      <c r="G30" s="43">
        <f t="shared" si="1"/>
        <v>0</v>
      </c>
    </row>
    <row r="31" spans="1:7" ht="13.5" thickBot="1" x14ac:dyDescent="0.25">
      <c r="A31" s="138" t="s">
        <v>14</v>
      </c>
      <c r="B31" s="139"/>
      <c r="C31" s="50">
        <f>SUM(C24:C30)</f>
        <v>0</v>
      </c>
      <c r="D31" s="51">
        <f>SUM(D24:D30)</f>
        <v>0</v>
      </c>
      <c r="E31" s="51">
        <f>SUM(E24:E30)</f>
        <v>0</v>
      </c>
      <c r="F31" s="51">
        <f>SUM(F24:F30)</f>
        <v>0</v>
      </c>
      <c r="G31" s="47">
        <f t="shared" si="1"/>
        <v>0</v>
      </c>
    </row>
    <row r="32" spans="1:7" x14ac:dyDescent="0.2">
      <c r="A32" s="17"/>
      <c r="B32" s="17"/>
      <c r="C32" s="52"/>
      <c r="D32" s="52"/>
      <c r="E32" s="52"/>
      <c r="F32" s="52"/>
      <c r="G32" s="52"/>
    </row>
    <row r="33" spans="1:7" x14ac:dyDescent="0.2">
      <c r="A33" s="132" t="s">
        <v>5</v>
      </c>
      <c r="B33" s="133"/>
      <c r="C33" s="53"/>
      <c r="D33" s="54"/>
      <c r="E33" s="54"/>
      <c r="F33" s="54"/>
      <c r="G33" s="54"/>
    </row>
    <row r="34" spans="1:7" x14ac:dyDescent="0.2">
      <c r="A34" s="134" t="str">
        <f>IF('Budget 1. bevilling'!A34=0, "", 'Budget 1. bevilling'!A34)</f>
        <v/>
      </c>
      <c r="B34" s="135"/>
      <c r="C34" s="48"/>
      <c r="D34" s="49"/>
      <c r="E34" s="49"/>
      <c r="F34" s="49"/>
      <c r="G34" s="43">
        <f t="shared" ref="G34:G41" si="2">SUM(C34:F34)</f>
        <v>0</v>
      </c>
    </row>
    <row r="35" spans="1:7" x14ac:dyDescent="0.2">
      <c r="A35" s="134" t="str">
        <f>IF('Budget 1. bevilling'!A35=0, "", 'Budget 1. bevilling'!A35)</f>
        <v/>
      </c>
      <c r="B35" s="135"/>
      <c r="C35" s="48"/>
      <c r="D35" s="49"/>
      <c r="E35" s="49"/>
      <c r="F35" s="49"/>
      <c r="G35" s="43">
        <f t="shared" si="2"/>
        <v>0</v>
      </c>
    </row>
    <row r="36" spans="1:7" x14ac:dyDescent="0.2">
      <c r="A36" s="134" t="str">
        <f>IF('Budget 1. bevilling'!A36=0, "", 'Budget 1. bevilling'!A36)</f>
        <v/>
      </c>
      <c r="B36" s="135"/>
      <c r="C36" s="48"/>
      <c r="D36" s="49"/>
      <c r="E36" s="49"/>
      <c r="F36" s="49"/>
      <c r="G36" s="43">
        <f t="shared" si="2"/>
        <v>0</v>
      </c>
    </row>
    <row r="37" spans="1:7" x14ac:dyDescent="0.2">
      <c r="A37" s="134" t="str">
        <f>IF('Budget 1. bevilling'!A37=0, "", 'Budget 1. bevilling'!A37)</f>
        <v/>
      </c>
      <c r="B37" s="135"/>
      <c r="C37" s="48"/>
      <c r="D37" s="49"/>
      <c r="E37" s="49"/>
      <c r="F37" s="49"/>
      <c r="G37" s="43">
        <f t="shared" si="2"/>
        <v>0</v>
      </c>
    </row>
    <row r="38" spans="1:7" x14ac:dyDescent="0.2">
      <c r="A38" s="134" t="str">
        <f>IF('Budget 1. bevilling'!A38=0, "", 'Budget 1. bevilling'!A38)</f>
        <v/>
      </c>
      <c r="B38" s="135"/>
      <c r="C38" s="48"/>
      <c r="D38" s="49"/>
      <c r="E38" s="49"/>
      <c r="F38" s="49"/>
      <c r="G38" s="43">
        <f t="shared" si="2"/>
        <v>0</v>
      </c>
    </row>
    <row r="39" spans="1:7" x14ac:dyDescent="0.2">
      <c r="A39" s="134" t="str">
        <f>IF('Budget 1. bevilling'!A39=0, "", 'Budget 1. bevilling'!A39)</f>
        <v/>
      </c>
      <c r="B39" s="135"/>
      <c r="C39" s="48"/>
      <c r="D39" s="49"/>
      <c r="E39" s="49"/>
      <c r="F39" s="49"/>
      <c r="G39" s="43">
        <f t="shared" si="2"/>
        <v>0</v>
      </c>
    </row>
    <row r="40" spans="1:7" x14ac:dyDescent="0.2">
      <c r="A40" s="134" t="str">
        <f>IF('Budget 1. bevilling'!A40=0, "", 'Budget 1. bevilling'!A40)</f>
        <v/>
      </c>
      <c r="B40" s="135"/>
      <c r="C40" s="48"/>
      <c r="D40" s="49"/>
      <c r="E40" s="49"/>
      <c r="F40" s="49"/>
      <c r="G40" s="43">
        <f t="shared" si="2"/>
        <v>0</v>
      </c>
    </row>
    <row r="41" spans="1:7" ht="13.5" thickBot="1" x14ac:dyDescent="0.25">
      <c r="A41" s="138" t="s">
        <v>6</v>
      </c>
      <c r="B41" s="139"/>
      <c r="C41" s="46">
        <f>SUM(C34:C40)</f>
        <v>0</v>
      </c>
      <c r="D41" s="47">
        <f>SUM(D34:D40)</f>
        <v>0</v>
      </c>
      <c r="E41" s="47">
        <f>SUM(E34:E40)</f>
        <v>0</v>
      </c>
      <c r="F41" s="47">
        <f>SUM(F34:F40)</f>
        <v>0</v>
      </c>
      <c r="G41" s="47">
        <f t="shared" si="2"/>
        <v>0</v>
      </c>
    </row>
    <row r="42" spans="1:7" x14ac:dyDescent="0.2">
      <c r="A42" s="16"/>
      <c r="B42" s="17"/>
      <c r="C42" s="55"/>
      <c r="D42" s="55"/>
      <c r="E42" s="55"/>
      <c r="F42" s="55"/>
      <c r="G42" s="55"/>
    </row>
    <row r="43" spans="1:7" ht="13.5" thickBot="1" x14ac:dyDescent="0.25">
      <c r="A43" s="128" t="s">
        <v>54</v>
      </c>
      <c r="B43" s="144"/>
      <c r="C43" s="96">
        <f>C21+C31+C41</f>
        <v>0</v>
      </c>
      <c r="D43" s="96">
        <f>D21+D31+D41</f>
        <v>0</v>
      </c>
      <c r="E43" s="96">
        <f>E21+E31+E41</f>
        <v>0</v>
      </c>
      <c r="F43" s="96">
        <f>F21+F31+F41</f>
        <v>0</v>
      </c>
      <c r="G43" s="96">
        <f>SUM(G21,G31,G41)</f>
        <v>0</v>
      </c>
    </row>
    <row r="44" spans="1:7" x14ac:dyDescent="0.2">
      <c r="A44" s="16"/>
      <c r="B44" s="17"/>
      <c r="C44" s="55"/>
      <c r="D44" s="55"/>
      <c r="E44" s="55"/>
      <c r="F44" s="55"/>
      <c r="G44" s="55"/>
    </row>
    <row r="45" spans="1:7" ht="13.5" thickBot="1" x14ac:dyDescent="0.25">
      <c r="A45" s="142" t="s">
        <v>52</v>
      </c>
      <c r="B45" s="143"/>
      <c r="C45" s="56">
        <v>0</v>
      </c>
      <c r="D45" s="57">
        <v>0</v>
      </c>
      <c r="E45" s="57">
        <v>0</v>
      </c>
      <c r="F45" s="57">
        <v>0</v>
      </c>
      <c r="G45" s="47">
        <f>SUM(C45:F45)</f>
        <v>0</v>
      </c>
    </row>
    <row r="46" spans="1:7" x14ac:dyDescent="0.2">
      <c r="A46" s="16"/>
      <c r="B46" s="17"/>
      <c r="C46" s="55"/>
      <c r="D46" s="55"/>
      <c r="E46" s="55"/>
      <c r="F46" s="55"/>
      <c r="G46" s="55"/>
    </row>
    <row r="47" spans="1:7" ht="13.5" thickBot="1" x14ac:dyDescent="0.25">
      <c r="A47" s="140" t="s">
        <v>53</v>
      </c>
      <c r="B47" s="141"/>
      <c r="C47" s="58">
        <f>C43+C45</f>
        <v>0</v>
      </c>
      <c r="D47" s="58">
        <f>D43+D45</f>
        <v>0</v>
      </c>
      <c r="E47" s="58">
        <f>E43+E45</f>
        <v>0</v>
      </c>
      <c r="F47" s="58">
        <f>F43+F45</f>
        <v>0</v>
      </c>
      <c r="G47" s="59">
        <f>G21+G31+G41+G45</f>
        <v>0</v>
      </c>
    </row>
    <row r="48" spans="1:7" ht="13.5" thickTop="1" x14ac:dyDescent="0.2"/>
  </sheetData>
  <mergeCells count="31">
    <mergeCell ref="A47:B47"/>
    <mergeCell ref="A31:B31"/>
    <mergeCell ref="A33:B33"/>
    <mergeCell ref="A34:B34"/>
    <mergeCell ref="A35:B35"/>
    <mergeCell ref="A36:B36"/>
    <mergeCell ref="A37:B37"/>
    <mergeCell ref="A38:B38"/>
    <mergeCell ref="A39:B39"/>
    <mergeCell ref="A40:B40"/>
    <mergeCell ref="A41:B41"/>
    <mergeCell ref="A45:B45"/>
    <mergeCell ref="A43:B43"/>
    <mergeCell ref="A30:B30"/>
    <mergeCell ref="A18:B18"/>
    <mergeCell ref="A19:B19"/>
    <mergeCell ref="A20:B20"/>
    <mergeCell ref="A21:B21"/>
    <mergeCell ref="A23:B23"/>
    <mergeCell ref="A24:B24"/>
    <mergeCell ref="A25:B25"/>
    <mergeCell ref="A26:B26"/>
    <mergeCell ref="A27:B27"/>
    <mergeCell ref="A28:B28"/>
    <mergeCell ref="A29:B29"/>
    <mergeCell ref="A17:B17"/>
    <mergeCell ref="A12:B12"/>
    <mergeCell ref="A13:B13"/>
    <mergeCell ref="A14:B14"/>
    <mergeCell ref="A15:B15"/>
    <mergeCell ref="A16:B16"/>
  </mergeCells>
  <conditionalFormatting sqref="G45">
    <cfRule type="cellIs" dxfId="13" priority="1" operator="greaterThan">
      <formula>$G$43*0.05</formula>
    </cfRule>
    <cfRule type="cellIs" dxfId="12" priority="6" operator="greaterThan">
      <formula>$G$41*1.05</formula>
    </cfRule>
    <cfRule type="cellIs" dxfId="11" priority="7" operator="greaterThan">
      <formula>"0,05*$F$59"</formula>
    </cfRule>
  </conditionalFormatting>
  <conditionalFormatting sqref="C45">
    <cfRule type="cellIs" dxfId="10" priority="5" operator="greaterThan">
      <formula>$C$43*0.05</formula>
    </cfRule>
  </conditionalFormatting>
  <conditionalFormatting sqref="D45">
    <cfRule type="cellIs" dxfId="9" priority="4" operator="greaterThan">
      <formula>$D$43*0.05</formula>
    </cfRule>
  </conditionalFormatting>
  <conditionalFormatting sqref="E45">
    <cfRule type="cellIs" dxfId="8" priority="3" operator="greaterThan">
      <formula>$E$43*0.05</formula>
    </cfRule>
  </conditionalFormatting>
  <conditionalFormatting sqref="F45">
    <cfRule type="cellIs" dxfId="7" priority="2" operator="greaterThan">
      <formula>$F$43*0.05</formula>
    </cfRule>
  </conditionalFormatting>
  <pageMargins left="0.7" right="0.7" top="0.75" bottom="0.75" header="0.3" footer="0.3"/>
  <pageSetup paperSize="9" scale="7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B800"/>
    <pageSetUpPr fitToPage="1"/>
  </sheetPr>
  <dimension ref="A4:G48"/>
  <sheetViews>
    <sheetView zoomScaleNormal="100" workbookViewId="0">
      <pane ySplit="12" topLeftCell="A13" activePane="bottomLeft" state="frozen"/>
      <selection pane="bottomLeft" activeCell="B10" sqref="B10"/>
    </sheetView>
  </sheetViews>
  <sheetFormatPr defaultRowHeight="12.75" x14ac:dyDescent="0.2"/>
  <cols>
    <col min="1" max="1" width="24.5" style="7" customWidth="1"/>
    <col min="2" max="2" width="29.5" style="7" customWidth="1"/>
    <col min="3" max="7" width="18.625" style="7" customWidth="1"/>
    <col min="8" max="16384" width="9" style="7"/>
  </cols>
  <sheetData>
    <row r="4" spans="1:7" x14ac:dyDescent="0.2">
      <c r="A4" s="6" t="s">
        <v>38</v>
      </c>
    </row>
    <row r="6" spans="1:7" x14ac:dyDescent="0.2">
      <c r="A6" s="35" t="s">
        <v>8</v>
      </c>
      <c r="B6" s="36"/>
    </row>
    <row r="7" spans="1:7" x14ac:dyDescent="0.2">
      <c r="A7" s="3" t="s">
        <v>9</v>
      </c>
      <c r="B7" s="12" t="str">
        <f>IF('Budget 2. bevilling'!B7=0, "", 'Budget 2. bevilling'!B7)</f>
        <v/>
      </c>
    </row>
    <row r="8" spans="1:7" x14ac:dyDescent="0.2">
      <c r="A8" s="3" t="s">
        <v>10</v>
      </c>
      <c r="B8" s="12" t="str">
        <f>IF('Budget 2. bevilling'!B8=0, "", 'Budget 2. bevilling'!B8)</f>
        <v/>
      </c>
    </row>
    <row r="9" spans="1:7" x14ac:dyDescent="0.2">
      <c r="A9" s="3" t="s">
        <v>26</v>
      </c>
      <c r="B9" s="12"/>
    </row>
    <row r="10" spans="1:7" x14ac:dyDescent="0.2">
      <c r="A10" s="86" t="s">
        <v>27</v>
      </c>
      <c r="B10" s="88"/>
    </row>
    <row r="12" spans="1:7" ht="13.5" thickBot="1" x14ac:dyDescent="0.25">
      <c r="A12" s="128" t="s">
        <v>11</v>
      </c>
      <c r="B12" s="129"/>
      <c r="C12" s="14" t="s">
        <v>15</v>
      </c>
      <c r="D12" s="14" t="s">
        <v>16</v>
      </c>
      <c r="E12" s="14" t="s">
        <v>17</v>
      </c>
      <c r="F12" s="14" t="s">
        <v>28</v>
      </c>
      <c r="G12" s="14" t="s">
        <v>12</v>
      </c>
    </row>
    <row r="13" spans="1:7" x14ac:dyDescent="0.2">
      <c r="A13" s="132" t="s">
        <v>3</v>
      </c>
      <c r="B13" s="133"/>
      <c r="C13" s="25"/>
      <c r="D13" s="15"/>
      <c r="E13" s="15"/>
      <c r="F13" s="15"/>
      <c r="G13" s="15"/>
    </row>
    <row r="14" spans="1:7" x14ac:dyDescent="0.2">
      <c r="A14" s="134" t="str">
        <f>IF('Budget 1. bevilling'!A14=0, "", 'Budget 1. bevilling'!A14)</f>
        <v/>
      </c>
      <c r="B14" s="135"/>
      <c r="C14" s="42"/>
      <c r="D14" s="43"/>
      <c r="E14" s="43"/>
      <c r="F14" s="43"/>
      <c r="G14" s="43">
        <f t="shared" ref="G14:G21" si="0">SUM(C14:F14)</f>
        <v>0</v>
      </c>
    </row>
    <row r="15" spans="1:7" x14ac:dyDescent="0.2">
      <c r="A15" s="134" t="str">
        <f>IF('Budget 1. bevilling'!A15=0, "", 'Budget 1. bevilling'!A15)</f>
        <v/>
      </c>
      <c r="B15" s="135"/>
      <c r="C15" s="42"/>
      <c r="D15" s="43"/>
      <c r="E15" s="43"/>
      <c r="F15" s="43"/>
      <c r="G15" s="43">
        <f t="shared" si="0"/>
        <v>0</v>
      </c>
    </row>
    <row r="16" spans="1:7" x14ac:dyDescent="0.2">
      <c r="A16" s="134" t="str">
        <f>IF('Budget 1. bevilling'!A16=0, "", 'Budget 1. bevilling'!A16)</f>
        <v/>
      </c>
      <c r="B16" s="135"/>
      <c r="C16" s="42"/>
      <c r="D16" s="43"/>
      <c r="E16" s="43"/>
      <c r="F16" s="43"/>
      <c r="G16" s="43">
        <f t="shared" si="0"/>
        <v>0</v>
      </c>
    </row>
    <row r="17" spans="1:7" x14ac:dyDescent="0.2">
      <c r="A17" s="134" t="str">
        <f>IF('Budget 1. bevilling'!A17=0, "", 'Budget 1. bevilling'!A17)</f>
        <v/>
      </c>
      <c r="B17" s="135"/>
      <c r="C17" s="42"/>
      <c r="D17" s="43"/>
      <c r="E17" s="43"/>
      <c r="F17" s="43"/>
      <c r="G17" s="43">
        <f t="shared" si="0"/>
        <v>0</v>
      </c>
    </row>
    <row r="18" spans="1:7" x14ac:dyDescent="0.2">
      <c r="A18" s="134" t="str">
        <f>IF('Budget 1. bevilling'!A18=0, "", 'Budget 1. bevilling'!A18)</f>
        <v/>
      </c>
      <c r="B18" s="135"/>
      <c r="C18" s="42"/>
      <c r="D18" s="43"/>
      <c r="E18" s="43"/>
      <c r="F18" s="43"/>
      <c r="G18" s="43">
        <f t="shared" si="0"/>
        <v>0</v>
      </c>
    </row>
    <row r="19" spans="1:7" x14ac:dyDescent="0.2">
      <c r="A19" s="134" t="str">
        <f>IF('Budget 1. bevilling'!A19=0, "", 'Budget 1. bevilling'!A19)</f>
        <v/>
      </c>
      <c r="B19" s="135"/>
      <c r="C19" s="42"/>
      <c r="D19" s="43"/>
      <c r="E19" s="43"/>
      <c r="F19" s="43"/>
      <c r="G19" s="43">
        <f t="shared" si="0"/>
        <v>0</v>
      </c>
    </row>
    <row r="20" spans="1:7" x14ac:dyDescent="0.2">
      <c r="A20" s="134" t="str">
        <f>IF('Budget 1. bevilling'!A20=0, "", 'Budget 1. bevilling'!A20)</f>
        <v/>
      </c>
      <c r="B20" s="135"/>
      <c r="C20" s="44"/>
      <c r="D20" s="45"/>
      <c r="E20" s="45"/>
      <c r="F20" s="45"/>
      <c r="G20" s="43">
        <f t="shared" si="0"/>
        <v>0</v>
      </c>
    </row>
    <row r="21" spans="1:7" ht="13.5" thickBot="1" x14ac:dyDescent="0.25">
      <c r="A21" s="138" t="s">
        <v>4</v>
      </c>
      <c r="B21" s="139"/>
      <c r="C21" s="46">
        <f>SUM(C14:C20)</f>
        <v>0</v>
      </c>
      <c r="D21" s="47">
        <f>SUM(D14:D20)</f>
        <v>0</v>
      </c>
      <c r="E21" s="47">
        <f>SUM(E14:E20)</f>
        <v>0</v>
      </c>
      <c r="F21" s="47">
        <f>SUM(F14:F20)</f>
        <v>0</v>
      </c>
      <c r="G21" s="47">
        <f t="shared" si="0"/>
        <v>0</v>
      </c>
    </row>
    <row r="22" spans="1:7" x14ac:dyDescent="0.2">
      <c r="A22" s="16"/>
      <c r="B22" s="17"/>
      <c r="C22" s="17"/>
      <c r="D22" s="17"/>
      <c r="E22" s="17"/>
      <c r="F22" s="17"/>
      <c r="G22" s="17"/>
    </row>
    <row r="23" spans="1:7" x14ac:dyDescent="0.2">
      <c r="A23" s="130" t="s">
        <v>29</v>
      </c>
      <c r="B23" s="131"/>
      <c r="C23" s="25"/>
      <c r="D23" s="15"/>
      <c r="E23" s="15"/>
      <c r="F23" s="15"/>
      <c r="G23" s="15"/>
    </row>
    <row r="24" spans="1:7" x14ac:dyDescent="0.2">
      <c r="A24" s="134" t="str">
        <f>IF('Budget 1. bevilling'!A24=0, "", 'Budget 1. bevilling'!A24)</f>
        <v/>
      </c>
      <c r="B24" s="135"/>
      <c r="C24" s="48"/>
      <c r="D24" s="49"/>
      <c r="E24" s="49"/>
      <c r="F24" s="49"/>
      <c r="G24" s="43">
        <f t="shared" ref="G24:G31" si="1">SUM(C24:F24)</f>
        <v>0</v>
      </c>
    </row>
    <row r="25" spans="1:7" x14ac:dyDescent="0.2">
      <c r="A25" s="134" t="str">
        <f>IF('Budget 1. bevilling'!A25=0, "", 'Budget 1. bevilling'!A25)</f>
        <v/>
      </c>
      <c r="B25" s="135"/>
      <c r="C25" s="48"/>
      <c r="D25" s="49"/>
      <c r="E25" s="49"/>
      <c r="F25" s="49"/>
      <c r="G25" s="43">
        <f t="shared" si="1"/>
        <v>0</v>
      </c>
    </row>
    <row r="26" spans="1:7" x14ac:dyDescent="0.2">
      <c r="A26" s="134" t="str">
        <f>IF('Budget 1. bevilling'!A26=0, "", 'Budget 1. bevilling'!A26)</f>
        <v/>
      </c>
      <c r="B26" s="135"/>
      <c r="C26" s="48"/>
      <c r="D26" s="49"/>
      <c r="E26" s="49"/>
      <c r="F26" s="49"/>
      <c r="G26" s="43">
        <f t="shared" si="1"/>
        <v>0</v>
      </c>
    </row>
    <row r="27" spans="1:7" x14ac:dyDescent="0.2">
      <c r="A27" s="134" t="str">
        <f>IF('Budget 1. bevilling'!A27=0, "", 'Budget 1. bevilling'!A27)</f>
        <v/>
      </c>
      <c r="B27" s="135"/>
      <c r="C27" s="48"/>
      <c r="D27" s="49"/>
      <c r="E27" s="49"/>
      <c r="F27" s="49"/>
      <c r="G27" s="43">
        <f t="shared" si="1"/>
        <v>0</v>
      </c>
    </row>
    <row r="28" spans="1:7" x14ac:dyDescent="0.2">
      <c r="A28" s="134" t="str">
        <f>IF('Budget 1. bevilling'!A28=0, "", 'Budget 1. bevilling'!A28)</f>
        <v/>
      </c>
      <c r="B28" s="135"/>
      <c r="C28" s="48"/>
      <c r="D28" s="49"/>
      <c r="E28" s="49"/>
      <c r="F28" s="49"/>
      <c r="G28" s="43">
        <f t="shared" si="1"/>
        <v>0</v>
      </c>
    </row>
    <row r="29" spans="1:7" x14ac:dyDescent="0.2">
      <c r="A29" s="134" t="str">
        <f>IF('Budget 1. bevilling'!A29=0, "", 'Budget 1. bevilling'!A29)</f>
        <v/>
      </c>
      <c r="B29" s="135"/>
      <c r="C29" s="48"/>
      <c r="D29" s="49"/>
      <c r="E29" s="49"/>
      <c r="F29" s="49"/>
      <c r="G29" s="43">
        <f t="shared" si="1"/>
        <v>0</v>
      </c>
    </row>
    <row r="30" spans="1:7" x14ac:dyDescent="0.2">
      <c r="A30" s="134" t="str">
        <f>IF('Budget 1. bevilling'!A30=0, "", 'Budget 1. bevilling'!A30)</f>
        <v/>
      </c>
      <c r="B30" s="135"/>
      <c r="C30" s="48"/>
      <c r="D30" s="49"/>
      <c r="E30" s="49"/>
      <c r="F30" s="49"/>
      <c r="G30" s="43">
        <f t="shared" si="1"/>
        <v>0</v>
      </c>
    </row>
    <row r="31" spans="1:7" ht="13.5" thickBot="1" x14ac:dyDescent="0.25">
      <c r="A31" s="138" t="s">
        <v>14</v>
      </c>
      <c r="B31" s="139"/>
      <c r="C31" s="50">
        <f>SUM(C24:C30)</f>
        <v>0</v>
      </c>
      <c r="D31" s="51">
        <f>SUM(D24:D30)</f>
        <v>0</v>
      </c>
      <c r="E31" s="51">
        <f>SUM(E24:E30)</f>
        <v>0</v>
      </c>
      <c r="F31" s="51">
        <f>SUM(F24:F30)</f>
        <v>0</v>
      </c>
      <c r="G31" s="47">
        <f t="shared" si="1"/>
        <v>0</v>
      </c>
    </row>
    <row r="32" spans="1:7" x14ac:dyDescent="0.2">
      <c r="A32" s="17"/>
      <c r="B32" s="17"/>
      <c r="C32" s="52"/>
      <c r="D32" s="52"/>
      <c r="E32" s="52"/>
      <c r="F32" s="52"/>
      <c r="G32" s="52"/>
    </row>
    <row r="33" spans="1:7" x14ac:dyDescent="0.2">
      <c r="A33" s="132" t="s">
        <v>5</v>
      </c>
      <c r="B33" s="133"/>
      <c r="C33" s="53"/>
      <c r="D33" s="54"/>
      <c r="E33" s="54"/>
      <c r="F33" s="54"/>
      <c r="G33" s="54"/>
    </row>
    <row r="34" spans="1:7" x14ac:dyDescent="0.2">
      <c r="A34" s="134" t="str">
        <f>IF('Budget 1. bevilling'!A34=0, "", 'Budget 1. bevilling'!A34)</f>
        <v/>
      </c>
      <c r="B34" s="135"/>
      <c r="C34" s="48"/>
      <c r="D34" s="49"/>
      <c r="E34" s="49"/>
      <c r="F34" s="49"/>
      <c r="G34" s="43">
        <f t="shared" ref="G34:G41" si="2">SUM(C34:F34)</f>
        <v>0</v>
      </c>
    </row>
    <row r="35" spans="1:7" x14ac:dyDescent="0.2">
      <c r="A35" s="134" t="str">
        <f>IF('Budget 1. bevilling'!A35=0, "", 'Budget 1. bevilling'!A35)</f>
        <v/>
      </c>
      <c r="B35" s="135"/>
      <c r="C35" s="48"/>
      <c r="D35" s="49"/>
      <c r="E35" s="49"/>
      <c r="F35" s="49"/>
      <c r="G35" s="43">
        <f t="shared" si="2"/>
        <v>0</v>
      </c>
    </row>
    <row r="36" spans="1:7" x14ac:dyDescent="0.2">
      <c r="A36" s="134" t="str">
        <f>IF('Budget 1. bevilling'!A36=0, "", 'Budget 1. bevilling'!A36)</f>
        <v/>
      </c>
      <c r="B36" s="135"/>
      <c r="C36" s="48"/>
      <c r="D36" s="49"/>
      <c r="E36" s="49"/>
      <c r="F36" s="49"/>
      <c r="G36" s="43">
        <f t="shared" si="2"/>
        <v>0</v>
      </c>
    </row>
    <row r="37" spans="1:7" x14ac:dyDescent="0.2">
      <c r="A37" s="134" t="str">
        <f>IF('Budget 1. bevilling'!A37=0, "", 'Budget 1. bevilling'!A37)</f>
        <v/>
      </c>
      <c r="B37" s="135"/>
      <c r="C37" s="48"/>
      <c r="D37" s="49"/>
      <c r="E37" s="49"/>
      <c r="F37" s="49"/>
      <c r="G37" s="43">
        <f t="shared" si="2"/>
        <v>0</v>
      </c>
    </row>
    <row r="38" spans="1:7" x14ac:dyDescent="0.2">
      <c r="A38" s="134" t="str">
        <f>IF('Budget 1. bevilling'!A38=0, "", 'Budget 1. bevilling'!A38)</f>
        <v/>
      </c>
      <c r="B38" s="135"/>
      <c r="C38" s="48"/>
      <c r="D38" s="49"/>
      <c r="E38" s="49"/>
      <c r="F38" s="49"/>
      <c r="G38" s="43">
        <f t="shared" si="2"/>
        <v>0</v>
      </c>
    </row>
    <row r="39" spans="1:7" x14ac:dyDescent="0.2">
      <c r="A39" s="134" t="str">
        <f>IF('Budget 1. bevilling'!A39=0, "", 'Budget 1. bevilling'!A39)</f>
        <v/>
      </c>
      <c r="B39" s="135"/>
      <c r="C39" s="48"/>
      <c r="D39" s="49"/>
      <c r="E39" s="49"/>
      <c r="F39" s="49"/>
      <c r="G39" s="43">
        <f t="shared" si="2"/>
        <v>0</v>
      </c>
    </row>
    <row r="40" spans="1:7" x14ac:dyDescent="0.2">
      <c r="A40" s="134" t="str">
        <f>IF('Budget 1. bevilling'!A40=0, "", 'Budget 1. bevilling'!A40)</f>
        <v/>
      </c>
      <c r="B40" s="135"/>
      <c r="C40" s="48"/>
      <c r="D40" s="49"/>
      <c r="E40" s="49"/>
      <c r="F40" s="49"/>
      <c r="G40" s="43">
        <f t="shared" si="2"/>
        <v>0</v>
      </c>
    </row>
    <row r="41" spans="1:7" ht="13.5" thickBot="1" x14ac:dyDescent="0.25">
      <c r="A41" s="138" t="s">
        <v>6</v>
      </c>
      <c r="B41" s="139"/>
      <c r="C41" s="46">
        <f>SUM(C34:C40)</f>
        <v>0</v>
      </c>
      <c r="D41" s="47">
        <f>SUM(D34:D40)</f>
        <v>0</v>
      </c>
      <c r="E41" s="47">
        <f>SUM(E34:E40)</f>
        <v>0</v>
      </c>
      <c r="F41" s="47">
        <f>SUM(F34:F40)</f>
        <v>0</v>
      </c>
      <c r="G41" s="47">
        <f t="shared" si="2"/>
        <v>0</v>
      </c>
    </row>
    <row r="42" spans="1:7" x14ac:dyDescent="0.2">
      <c r="A42" s="16"/>
      <c r="B42" s="17"/>
      <c r="C42" s="55"/>
      <c r="D42" s="55"/>
      <c r="E42" s="55"/>
      <c r="F42" s="55"/>
      <c r="G42" s="55"/>
    </row>
    <row r="43" spans="1:7" ht="13.5" thickBot="1" x14ac:dyDescent="0.25">
      <c r="A43" s="128" t="s">
        <v>54</v>
      </c>
      <c r="B43" s="144"/>
      <c r="C43" s="96">
        <f>C21+C31+C41</f>
        <v>0</v>
      </c>
      <c r="D43" s="96">
        <f>D21+D31+D41</f>
        <v>0</v>
      </c>
      <c r="E43" s="96">
        <f>E21+E31+E41</f>
        <v>0</v>
      </c>
      <c r="F43" s="96">
        <f>F21+F31+F41</f>
        <v>0</v>
      </c>
      <c r="G43" s="96">
        <f>SUM(G21,G31,G41)</f>
        <v>0</v>
      </c>
    </row>
    <row r="44" spans="1:7" x14ac:dyDescent="0.2">
      <c r="A44" s="16"/>
      <c r="B44" s="17"/>
      <c r="C44" s="55"/>
      <c r="D44" s="55"/>
      <c r="E44" s="55"/>
      <c r="F44" s="55"/>
      <c r="G44" s="55"/>
    </row>
    <row r="45" spans="1:7" ht="13.5" thickBot="1" x14ac:dyDescent="0.25">
      <c r="A45" s="142" t="s">
        <v>52</v>
      </c>
      <c r="B45" s="143"/>
      <c r="C45" s="56">
        <v>0</v>
      </c>
      <c r="D45" s="57">
        <v>0</v>
      </c>
      <c r="E45" s="57">
        <v>0</v>
      </c>
      <c r="F45" s="57">
        <v>0</v>
      </c>
      <c r="G45" s="47">
        <f>SUM(C45:F45)</f>
        <v>0</v>
      </c>
    </row>
    <row r="46" spans="1:7" x14ac:dyDescent="0.2">
      <c r="A46" s="16"/>
      <c r="B46" s="17"/>
      <c r="C46" s="55"/>
      <c r="D46" s="55"/>
      <c r="E46" s="55"/>
      <c r="F46" s="55"/>
      <c r="G46" s="55"/>
    </row>
    <row r="47" spans="1:7" ht="13.5" thickBot="1" x14ac:dyDescent="0.25">
      <c r="A47" s="140" t="s">
        <v>53</v>
      </c>
      <c r="B47" s="141"/>
      <c r="C47" s="58">
        <f>C43+C45</f>
        <v>0</v>
      </c>
      <c r="D47" s="58">
        <f>D43+D45</f>
        <v>0</v>
      </c>
      <c r="E47" s="58">
        <f>E43+E45</f>
        <v>0</v>
      </c>
      <c r="F47" s="58">
        <f>F43+F45</f>
        <v>0</v>
      </c>
      <c r="G47" s="59">
        <f>G21+G31+G41+G45</f>
        <v>0</v>
      </c>
    </row>
    <row r="48" spans="1:7" ht="13.5" thickTop="1" x14ac:dyDescent="0.2"/>
  </sheetData>
  <mergeCells count="31">
    <mergeCell ref="A47:B47"/>
    <mergeCell ref="A31:B31"/>
    <mergeCell ref="A33:B33"/>
    <mergeCell ref="A34:B34"/>
    <mergeCell ref="A35:B35"/>
    <mergeCell ref="A36:B36"/>
    <mergeCell ref="A37:B37"/>
    <mergeCell ref="A38:B38"/>
    <mergeCell ref="A39:B39"/>
    <mergeCell ref="A40:B40"/>
    <mergeCell ref="A41:B41"/>
    <mergeCell ref="A45:B45"/>
    <mergeCell ref="A43:B43"/>
    <mergeCell ref="A30:B30"/>
    <mergeCell ref="A18:B18"/>
    <mergeCell ref="A19:B19"/>
    <mergeCell ref="A20:B20"/>
    <mergeCell ref="A21:B21"/>
    <mergeCell ref="A23:B23"/>
    <mergeCell ref="A24:B24"/>
    <mergeCell ref="A25:B25"/>
    <mergeCell ref="A26:B26"/>
    <mergeCell ref="A27:B27"/>
    <mergeCell ref="A28:B28"/>
    <mergeCell ref="A29:B29"/>
    <mergeCell ref="A17:B17"/>
    <mergeCell ref="A12:B12"/>
    <mergeCell ref="A13:B13"/>
    <mergeCell ref="A14:B14"/>
    <mergeCell ref="A15:B15"/>
    <mergeCell ref="A16:B16"/>
  </mergeCells>
  <conditionalFormatting sqref="G45">
    <cfRule type="cellIs" dxfId="6" priority="1" operator="greaterThan">
      <formula>$G$43*0.05</formula>
    </cfRule>
    <cfRule type="cellIs" dxfId="5" priority="6" operator="greaterThan">
      <formula>$G$41*1.05</formula>
    </cfRule>
    <cfRule type="cellIs" dxfId="4" priority="7" operator="greaterThan">
      <formula>"0,05*$F$59"</formula>
    </cfRule>
  </conditionalFormatting>
  <conditionalFormatting sqref="C45">
    <cfRule type="cellIs" dxfId="3" priority="5" operator="greaterThan">
      <formula>$C$43*0.05</formula>
    </cfRule>
  </conditionalFormatting>
  <conditionalFormatting sqref="D45">
    <cfRule type="cellIs" dxfId="2" priority="4" operator="greaterThan">
      <formula>$D$43*0.05</formula>
    </cfRule>
  </conditionalFormatting>
  <conditionalFormatting sqref="E45">
    <cfRule type="cellIs" dxfId="1" priority="3" operator="greaterThan">
      <formula>$E$43*0.05</formula>
    </cfRule>
  </conditionalFormatting>
  <conditionalFormatting sqref="F45">
    <cfRule type="cellIs" dxfId="0" priority="2" operator="greaterThan">
      <formula>$F$43*0.05</formula>
    </cfRule>
  </conditionalFormatting>
  <pageMargins left="0.7" right="0.7" top="0.75" bottom="0.75" header="0.3" footer="0.3"/>
  <pageSetup paperSize="9" scale="7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611"/>
    <pageSetUpPr fitToPage="1"/>
  </sheetPr>
  <dimension ref="A4:K69"/>
  <sheetViews>
    <sheetView zoomScaleNormal="100" workbookViewId="0">
      <pane ySplit="12" topLeftCell="A13" activePane="bottomLeft" state="frozen"/>
      <selection pane="bottomLeft" activeCell="D14" sqref="D14"/>
    </sheetView>
  </sheetViews>
  <sheetFormatPr defaultRowHeight="12.75" x14ac:dyDescent="0.2"/>
  <cols>
    <col min="1" max="1" width="24.5" style="7" customWidth="1"/>
    <col min="2" max="2" width="29.5" style="7" customWidth="1"/>
    <col min="3" max="3" width="20.875" style="7" customWidth="1"/>
    <col min="4" max="4" width="17.875" style="7" customWidth="1"/>
    <col min="5" max="5" width="16.5" style="7" customWidth="1"/>
    <col min="6" max="6" width="69.375" style="7" customWidth="1"/>
    <col min="7" max="16384" width="9" style="7"/>
  </cols>
  <sheetData>
    <row r="4" spans="1:6" x14ac:dyDescent="0.2">
      <c r="A4" s="6" t="s">
        <v>7</v>
      </c>
    </row>
    <row r="5" spans="1:6" x14ac:dyDescent="0.2">
      <c r="A5" s="6"/>
    </row>
    <row r="6" spans="1:6" x14ac:dyDescent="0.2">
      <c r="A6" s="35" t="s">
        <v>8</v>
      </c>
      <c r="B6" s="36"/>
      <c r="C6" s="8"/>
    </row>
    <row r="7" spans="1:6" x14ac:dyDescent="0.2">
      <c r="A7" s="3" t="s">
        <v>9</v>
      </c>
      <c r="B7" s="12" t="str">
        <f>IF('Budget 3. bevilling'!B7=0, "", 'Budget 3. bevilling'!B7)</f>
        <v/>
      </c>
      <c r="C7" s="4"/>
      <c r="D7" s="1"/>
      <c r="E7" s="1"/>
      <c r="F7" s="1"/>
    </row>
    <row r="8" spans="1:6" x14ac:dyDescent="0.2">
      <c r="A8" s="3" t="s">
        <v>10</v>
      </c>
      <c r="B8" s="12" t="str">
        <f>IF('Budget 3. bevilling'!B8=0, "", 'Budget 3. bevilling'!B8)</f>
        <v/>
      </c>
      <c r="C8" s="4"/>
      <c r="D8" s="1"/>
      <c r="E8" s="1"/>
      <c r="F8" s="1"/>
    </row>
    <row r="9" spans="1:6" x14ac:dyDescent="0.2">
      <c r="A9" s="3" t="s">
        <v>37</v>
      </c>
      <c r="B9" s="12"/>
      <c r="C9" s="4"/>
      <c r="D9" s="1"/>
      <c r="E9" s="1"/>
      <c r="F9" s="1"/>
    </row>
    <row r="10" spans="1:6" x14ac:dyDescent="0.2">
      <c r="A10" s="86" t="s">
        <v>36</v>
      </c>
      <c r="B10" s="87" t="str">
        <f>IF('Budget 1. bevilling'!B10+'Budget 2. bevilling'!B10+'Budget 3. bevilling'!B10=0,"",'Budget 1. bevilling'!B10+'Budget 2. bevilling'!B10+'Budget 3. bevilling'!B10)</f>
        <v/>
      </c>
      <c r="C10" s="4"/>
      <c r="D10" s="1"/>
      <c r="E10" s="1"/>
      <c r="F10" s="1"/>
    </row>
    <row r="11" spans="1:6" x14ac:dyDescent="0.2">
      <c r="A11" s="2"/>
      <c r="B11" s="11"/>
      <c r="C11" s="5"/>
      <c r="D11" s="1"/>
      <c r="E11" s="1"/>
      <c r="F11" s="1"/>
    </row>
    <row r="12" spans="1:6" ht="13.5" customHeight="1" thickBot="1" x14ac:dyDescent="0.25">
      <c r="A12" s="128" t="s">
        <v>11</v>
      </c>
      <c r="B12" s="144"/>
      <c r="C12" s="37" t="s">
        <v>12</v>
      </c>
      <c r="D12" s="13" t="s">
        <v>0</v>
      </c>
      <c r="E12" s="13" t="s">
        <v>1</v>
      </c>
      <c r="F12" s="21" t="s">
        <v>13</v>
      </c>
    </row>
    <row r="13" spans="1:6" x14ac:dyDescent="0.2">
      <c r="A13" s="153" t="s">
        <v>49</v>
      </c>
      <c r="B13" s="154"/>
      <c r="C13" s="91"/>
      <c r="D13" s="39"/>
      <c r="E13" s="82"/>
      <c r="F13" s="24"/>
    </row>
    <row r="14" spans="1:6" x14ac:dyDescent="0.2">
      <c r="A14" s="134" t="s">
        <v>41</v>
      </c>
      <c r="B14" s="135"/>
      <c r="C14" s="89" t="s">
        <v>31</v>
      </c>
      <c r="D14" s="38" t="s">
        <v>32</v>
      </c>
      <c r="E14" s="83"/>
      <c r="F14" s="22"/>
    </row>
    <row r="15" spans="1:6" x14ac:dyDescent="0.2">
      <c r="A15" s="134" t="s">
        <v>42</v>
      </c>
      <c r="B15" s="135"/>
      <c r="C15" s="89" t="s">
        <v>31</v>
      </c>
      <c r="D15" s="38" t="s">
        <v>32</v>
      </c>
      <c r="E15" s="83"/>
      <c r="F15" s="22"/>
    </row>
    <row r="16" spans="1:6" x14ac:dyDescent="0.2">
      <c r="A16" s="134" t="s">
        <v>43</v>
      </c>
      <c r="B16" s="135"/>
      <c r="C16" s="90" t="s">
        <v>31</v>
      </c>
      <c r="D16" s="38" t="s">
        <v>32</v>
      </c>
      <c r="E16" s="83"/>
      <c r="F16" s="22"/>
    </row>
    <row r="17" spans="1:6" ht="13.5" thickBot="1" x14ac:dyDescent="0.25">
      <c r="A17" s="151" t="s">
        <v>2</v>
      </c>
      <c r="B17" s="152"/>
      <c r="C17" s="61">
        <f>SUM(C14:C16)</f>
        <v>0</v>
      </c>
      <c r="D17" s="61">
        <f>SUM(D14:D16)</f>
        <v>0</v>
      </c>
      <c r="E17" s="84"/>
      <c r="F17" s="23"/>
    </row>
    <row r="18" spans="1:6" x14ac:dyDescent="0.2">
      <c r="A18" s="40"/>
      <c r="B18" s="41"/>
      <c r="C18" s="62"/>
      <c r="D18" s="63"/>
      <c r="E18" s="85"/>
      <c r="F18" s="23"/>
    </row>
    <row r="19" spans="1:6" x14ac:dyDescent="0.2">
      <c r="A19" s="155" t="s">
        <v>3</v>
      </c>
      <c r="B19" s="156"/>
      <c r="C19" s="64"/>
      <c r="D19" s="64"/>
      <c r="E19" s="64"/>
      <c r="F19" s="26"/>
    </row>
    <row r="20" spans="1:6" x14ac:dyDescent="0.2">
      <c r="A20" s="149" t="str">
        <f>IF('Budget 3. bevilling'!A14=0, "", 'Budget 3. bevilling'!A14)</f>
        <v/>
      </c>
      <c r="B20" s="150"/>
      <c r="C20" s="65">
        <f>'Budget 1. bevilling'!G14+'Budget 2. bevilling'!G14+'Budget 3. bevilling'!G14</f>
        <v>0</v>
      </c>
      <c r="D20" s="65"/>
      <c r="E20" s="66">
        <f>C20-D20</f>
        <v>0</v>
      </c>
      <c r="F20" s="27"/>
    </row>
    <row r="21" spans="1:6" x14ac:dyDescent="0.2">
      <c r="A21" s="149" t="str">
        <f>IF('Budget 3. bevilling'!A15=0, "", 'Budget 3. bevilling'!A15)</f>
        <v/>
      </c>
      <c r="B21" s="150"/>
      <c r="C21" s="65">
        <f>'Budget 1. bevilling'!G15+'Budget 2. bevilling'!G15+'Budget 3. bevilling'!G15</f>
        <v>0</v>
      </c>
      <c r="D21" s="65"/>
      <c r="E21" s="66">
        <f t="shared" ref="E21:E27" si="0">+C21-D21</f>
        <v>0</v>
      </c>
      <c r="F21" s="27"/>
    </row>
    <row r="22" spans="1:6" x14ac:dyDescent="0.2">
      <c r="A22" s="149" t="str">
        <f>IF('Budget 3. bevilling'!A16=0, "", 'Budget 3. bevilling'!A16)</f>
        <v/>
      </c>
      <c r="B22" s="150"/>
      <c r="C22" s="65">
        <f>'Budget 1. bevilling'!G16+'Budget 2. bevilling'!G16+'Budget 3. bevilling'!G16</f>
        <v>0</v>
      </c>
      <c r="D22" s="65"/>
      <c r="E22" s="66">
        <f t="shared" si="0"/>
        <v>0</v>
      </c>
      <c r="F22" s="27"/>
    </row>
    <row r="23" spans="1:6" x14ac:dyDescent="0.2">
      <c r="A23" s="149" t="str">
        <f>IF('Budget 3. bevilling'!A17=0, "", 'Budget 3. bevilling'!A17)</f>
        <v/>
      </c>
      <c r="B23" s="150"/>
      <c r="C23" s="65">
        <f>'Budget 1. bevilling'!G17+'Budget 2. bevilling'!G17+'Budget 3. bevilling'!G17</f>
        <v>0</v>
      </c>
      <c r="D23" s="65"/>
      <c r="E23" s="66">
        <f t="shared" si="0"/>
        <v>0</v>
      </c>
      <c r="F23" s="28"/>
    </row>
    <row r="24" spans="1:6" x14ac:dyDescent="0.2">
      <c r="A24" s="149" t="str">
        <f>IF('Budget 3. bevilling'!A18=0, "", 'Budget 3. bevilling'!A18)</f>
        <v/>
      </c>
      <c r="B24" s="150"/>
      <c r="C24" s="65">
        <f>'Budget 1. bevilling'!G18+'Budget 2. bevilling'!G18+'Budget 3. bevilling'!G18</f>
        <v>0</v>
      </c>
      <c r="D24" s="65"/>
      <c r="E24" s="66">
        <f t="shared" si="0"/>
        <v>0</v>
      </c>
      <c r="F24" s="28"/>
    </row>
    <row r="25" spans="1:6" x14ac:dyDescent="0.2">
      <c r="A25" s="149" t="str">
        <f>IF('Budget 3. bevilling'!A19=0, "", 'Budget 3. bevilling'!A19)</f>
        <v/>
      </c>
      <c r="B25" s="150"/>
      <c r="C25" s="65">
        <f>'Budget 1. bevilling'!G19+'Budget 2. bevilling'!G19+'Budget 3. bevilling'!G19</f>
        <v>0</v>
      </c>
      <c r="D25" s="65"/>
      <c r="E25" s="66">
        <f t="shared" si="0"/>
        <v>0</v>
      </c>
      <c r="F25" s="28"/>
    </row>
    <row r="26" spans="1:6" x14ac:dyDescent="0.2">
      <c r="A26" s="149" t="str">
        <f>IF('Budget 3. bevilling'!A20=0, "", 'Budget 3. bevilling'!A20)</f>
        <v/>
      </c>
      <c r="B26" s="150"/>
      <c r="C26" s="65">
        <f>'Budget 1. bevilling'!G20+'Budget 2. bevilling'!G20+'Budget 3. bevilling'!G20</f>
        <v>0</v>
      </c>
      <c r="D26" s="65"/>
      <c r="E26" s="66">
        <f t="shared" si="0"/>
        <v>0</v>
      </c>
      <c r="F26" s="29"/>
    </row>
    <row r="27" spans="1:6" ht="13.5" thickBot="1" x14ac:dyDescent="0.25">
      <c r="A27" s="151" t="s">
        <v>4</v>
      </c>
      <c r="B27" s="152"/>
      <c r="C27" s="67">
        <f>SUM(C20:C26)</f>
        <v>0</v>
      </c>
      <c r="D27" s="67">
        <f>SUM(D20:D26)</f>
        <v>0</v>
      </c>
      <c r="E27" s="68">
        <f t="shared" si="0"/>
        <v>0</v>
      </c>
      <c r="F27" s="30"/>
    </row>
    <row r="28" spans="1:6" x14ac:dyDescent="0.2">
      <c r="A28" s="40"/>
      <c r="B28" s="41"/>
      <c r="C28" s="60"/>
      <c r="D28" s="52"/>
      <c r="E28" s="69"/>
      <c r="F28" s="18"/>
    </row>
    <row r="29" spans="1:6" x14ac:dyDescent="0.2">
      <c r="A29" s="130" t="s">
        <v>29</v>
      </c>
      <c r="B29" s="131"/>
      <c r="C29" s="64"/>
      <c r="D29" s="70"/>
      <c r="E29" s="71"/>
      <c r="F29" s="31"/>
    </row>
    <row r="30" spans="1:6" x14ac:dyDescent="0.2">
      <c r="A30" s="149" t="str">
        <f>IF('Budget 3. bevilling'!A24=0, "", 'Budget 3. bevilling'!A24)</f>
        <v/>
      </c>
      <c r="B30" s="150"/>
      <c r="C30" s="65">
        <f>'Budget 1. bevilling'!G24+'Budget 2. bevilling'!G24+'Budget 3. bevilling'!G24</f>
        <v>0</v>
      </c>
      <c r="D30" s="72"/>
      <c r="E30" s="66">
        <f t="shared" ref="E30:E37" si="1">+C30-D30</f>
        <v>0</v>
      </c>
      <c r="F30" s="32"/>
    </row>
    <row r="31" spans="1:6" x14ac:dyDescent="0.2">
      <c r="A31" s="149" t="str">
        <f>IF('Budget 3. bevilling'!A25=0, "", 'Budget 3. bevilling'!A25)</f>
        <v/>
      </c>
      <c r="B31" s="150"/>
      <c r="C31" s="65">
        <f>'Budget 1. bevilling'!G25+'Budget 2. bevilling'!G25+'Budget 3. bevilling'!G25</f>
        <v>0</v>
      </c>
      <c r="D31" s="72"/>
      <c r="E31" s="66">
        <f t="shared" si="1"/>
        <v>0</v>
      </c>
      <c r="F31" s="32"/>
    </row>
    <row r="32" spans="1:6" x14ac:dyDescent="0.2">
      <c r="A32" s="149" t="str">
        <f>IF('Budget 3. bevilling'!A26=0, "", 'Budget 3. bevilling'!A26)</f>
        <v/>
      </c>
      <c r="B32" s="150"/>
      <c r="C32" s="65">
        <f>'Budget 1. bevilling'!G26+'Budget 2. bevilling'!G26+'Budget 3. bevilling'!G26</f>
        <v>0</v>
      </c>
      <c r="D32" s="72"/>
      <c r="E32" s="66">
        <f t="shared" si="1"/>
        <v>0</v>
      </c>
      <c r="F32" s="32"/>
    </row>
    <row r="33" spans="1:6" x14ac:dyDescent="0.2">
      <c r="A33" s="149" t="str">
        <f>IF('Budget 3. bevilling'!A27=0, "", 'Budget 3. bevilling'!A27)</f>
        <v/>
      </c>
      <c r="B33" s="150"/>
      <c r="C33" s="65">
        <f>'Budget 1. bevilling'!G27+'Budget 2. bevilling'!G27+'Budget 3. bevilling'!G27</f>
        <v>0</v>
      </c>
      <c r="D33" s="72"/>
      <c r="E33" s="66">
        <f t="shared" si="1"/>
        <v>0</v>
      </c>
      <c r="F33" s="32"/>
    </row>
    <row r="34" spans="1:6" x14ac:dyDescent="0.2">
      <c r="A34" s="149" t="str">
        <f>IF('Budget 3. bevilling'!A28=0, "", 'Budget 3. bevilling'!A28)</f>
        <v/>
      </c>
      <c r="B34" s="150"/>
      <c r="C34" s="65">
        <f>'Budget 1. bevilling'!G28+'Budget 2. bevilling'!G28+'Budget 3. bevilling'!G28</f>
        <v>0</v>
      </c>
      <c r="D34" s="72"/>
      <c r="E34" s="66">
        <f t="shared" si="1"/>
        <v>0</v>
      </c>
      <c r="F34" s="32"/>
    </row>
    <row r="35" spans="1:6" x14ac:dyDescent="0.2">
      <c r="A35" s="149" t="str">
        <f>IF('Budget 3. bevilling'!A29=0, "", 'Budget 3. bevilling'!A29)</f>
        <v/>
      </c>
      <c r="B35" s="150"/>
      <c r="C35" s="65">
        <f>'Budget 1. bevilling'!G29+'Budget 2. bevilling'!G29+'Budget 3. bevilling'!G29</f>
        <v>0</v>
      </c>
      <c r="D35" s="72"/>
      <c r="E35" s="66">
        <f t="shared" si="1"/>
        <v>0</v>
      </c>
      <c r="F35" s="32"/>
    </row>
    <row r="36" spans="1:6" x14ac:dyDescent="0.2">
      <c r="A36" s="149" t="str">
        <f>IF('Budget 3. bevilling'!A30=0, "", 'Budget 3. bevilling'!A30)</f>
        <v/>
      </c>
      <c r="B36" s="150"/>
      <c r="C36" s="65">
        <f>'Budget 1. bevilling'!G30+'Budget 2. bevilling'!G30+'Budget 3. bevilling'!G30</f>
        <v>0</v>
      </c>
      <c r="D36" s="72"/>
      <c r="E36" s="66">
        <f t="shared" si="1"/>
        <v>0</v>
      </c>
      <c r="F36" s="32"/>
    </row>
    <row r="37" spans="1:6" ht="13.5" thickBot="1" x14ac:dyDescent="0.25">
      <c r="A37" s="151" t="s">
        <v>14</v>
      </c>
      <c r="B37" s="152"/>
      <c r="C37" s="73">
        <f>SUM(C30:C36)</f>
        <v>0</v>
      </c>
      <c r="D37" s="67">
        <f>SUM(D30:D36)</f>
        <v>0</v>
      </c>
      <c r="E37" s="68">
        <f t="shared" si="1"/>
        <v>0</v>
      </c>
      <c r="F37" s="30"/>
    </row>
    <row r="38" spans="1:6" x14ac:dyDescent="0.2">
      <c r="A38" s="41"/>
      <c r="B38" s="41"/>
      <c r="C38" s="52"/>
      <c r="D38" s="52"/>
      <c r="E38" s="52"/>
      <c r="F38" s="19"/>
    </row>
    <row r="39" spans="1:6" x14ac:dyDescent="0.2">
      <c r="A39" s="155" t="s">
        <v>5</v>
      </c>
      <c r="B39" s="156"/>
      <c r="C39" s="64"/>
      <c r="D39" s="64"/>
      <c r="E39" s="64"/>
      <c r="F39" s="26"/>
    </row>
    <row r="40" spans="1:6" x14ac:dyDescent="0.2">
      <c r="A40" s="149" t="str">
        <f>IF('Budget 3. bevilling'!A34=0, "", 'Budget 3. bevilling'!A34)</f>
        <v/>
      </c>
      <c r="B40" s="150"/>
      <c r="C40" s="65">
        <f>'Budget 1. bevilling'!G34+'Budget 2. bevilling'!G34+'Budget 3. bevilling'!G34</f>
        <v>0</v>
      </c>
      <c r="D40" s="65"/>
      <c r="E40" s="66">
        <f t="shared" ref="E40:E47" si="2">+C40-D40</f>
        <v>0</v>
      </c>
      <c r="F40" s="27"/>
    </row>
    <row r="41" spans="1:6" x14ac:dyDescent="0.2">
      <c r="A41" s="149" t="str">
        <f>IF('Budget 3. bevilling'!A35=0, "", 'Budget 3. bevilling'!A35)</f>
        <v/>
      </c>
      <c r="B41" s="150"/>
      <c r="C41" s="65">
        <f>'Budget 1. bevilling'!G35+'Budget 2. bevilling'!G35+'Budget 3. bevilling'!G35</f>
        <v>0</v>
      </c>
      <c r="D41" s="65"/>
      <c r="E41" s="66">
        <f t="shared" si="2"/>
        <v>0</v>
      </c>
      <c r="F41" s="27"/>
    </row>
    <row r="42" spans="1:6" x14ac:dyDescent="0.2">
      <c r="A42" s="149" t="str">
        <f>IF('Budget 3. bevilling'!A36=0, "", 'Budget 3. bevilling'!A36)</f>
        <v/>
      </c>
      <c r="B42" s="150"/>
      <c r="C42" s="65">
        <f>'Budget 1. bevilling'!G36+'Budget 2. bevilling'!G36+'Budget 3. bevilling'!G36</f>
        <v>0</v>
      </c>
      <c r="D42" s="65"/>
      <c r="E42" s="66">
        <f t="shared" si="2"/>
        <v>0</v>
      </c>
      <c r="F42" s="27"/>
    </row>
    <row r="43" spans="1:6" x14ac:dyDescent="0.2">
      <c r="A43" s="149" t="str">
        <f>IF('Budget 3. bevilling'!A37=0, "", 'Budget 3. bevilling'!A37)</f>
        <v/>
      </c>
      <c r="B43" s="150"/>
      <c r="C43" s="65">
        <f>'Budget 1. bevilling'!G37+'Budget 2. bevilling'!G37+'Budget 3. bevilling'!G37</f>
        <v>0</v>
      </c>
      <c r="D43" s="65"/>
      <c r="E43" s="66">
        <f t="shared" si="2"/>
        <v>0</v>
      </c>
      <c r="F43" s="27"/>
    </row>
    <row r="44" spans="1:6" x14ac:dyDescent="0.2">
      <c r="A44" s="149" t="str">
        <f>IF('Budget 3. bevilling'!A38=0, "", 'Budget 3. bevilling'!A38)</f>
        <v/>
      </c>
      <c r="B44" s="150"/>
      <c r="C44" s="65">
        <f>'Budget 1. bevilling'!G38+'Budget 2. bevilling'!G38+'Budget 3. bevilling'!G38</f>
        <v>0</v>
      </c>
      <c r="D44" s="65"/>
      <c r="E44" s="66">
        <f t="shared" si="2"/>
        <v>0</v>
      </c>
      <c r="F44" s="27"/>
    </row>
    <row r="45" spans="1:6" x14ac:dyDescent="0.2">
      <c r="A45" s="149" t="str">
        <f>IF('Budget 3. bevilling'!A39=0, "", 'Budget 3. bevilling'!A39)</f>
        <v/>
      </c>
      <c r="B45" s="150"/>
      <c r="C45" s="65">
        <f>'Budget 1. bevilling'!G39+'Budget 2. bevilling'!G39+'Budget 3. bevilling'!G39</f>
        <v>0</v>
      </c>
      <c r="D45" s="65"/>
      <c r="E45" s="66">
        <f t="shared" si="2"/>
        <v>0</v>
      </c>
      <c r="F45" s="27"/>
    </row>
    <row r="46" spans="1:6" x14ac:dyDescent="0.2">
      <c r="A46" s="149" t="str">
        <f>IF('Budget 3. bevilling'!A40=0, "", 'Budget 3. bevilling'!A40)</f>
        <v/>
      </c>
      <c r="B46" s="150"/>
      <c r="C46" s="65">
        <f>'Budget 1. bevilling'!G40+'Budget 2. bevilling'!G40+'Budget 3. bevilling'!G40</f>
        <v>0</v>
      </c>
      <c r="D46" s="74"/>
      <c r="E46" s="66">
        <f t="shared" si="2"/>
        <v>0</v>
      </c>
      <c r="F46" s="28"/>
    </row>
    <row r="47" spans="1:6" ht="13.5" thickBot="1" x14ac:dyDescent="0.25">
      <c r="A47" s="151" t="s">
        <v>6</v>
      </c>
      <c r="B47" s="152"/>
      <c r="C47" s="67">
        <f>SUM(C40:C46)</f>
        <v>0</v>
      </c>
      <c r="D47" s="67">
        <f>SUM(D40:D46)</f>
        <v>0</v>
      </c>
      <c r="E47" s="68">
        <f t="shared" si="2"/>
        <v>0</v>
      </c>
      <c r="F47" s="30"/>
    </row>
    <row r="48" spans="1:6" x14ac:dyDescent="0.2">
      <c r="A48" s="40"/>
      <c r="B48" s="41"/>
      <c r="C48" s="55"/>
      <c r="D48" s="55"/>
      <c r="E48" s="69"/>
      <c r="F48" s="20"/>
    </row>
    <row r="49" spans="1:11" ht="13.5" thickBot="1" x14ac:dyDescent="0.25">
      <c r="A49" s="128" t="s">
        <v>54</v>
      </c>
      <c r="B49" s="144"/>
      <c r="C49" s="56">
        <f>C27+C37+C47</f>
        <v>0</v>
      </c>
      <c r="D49" s="56">
        <f t="shared" ref="D49:E49" si="3">D27+D37+D47</f>
        <v>0</v>
      </c>
      <c r="E49" s="56">
        <f t="shared" si="3"/>
        <v>0</v>
      </c>
      <c r="F49" s="161"/>
    </row>
    <row r="50" spans="1:11" x14ac:dyDescent="0.2">
      <c r="A50" s="40"/>
      <c r="B50" s="41"/>
      <c r="C50" s="55"/>
      <c r="D50" s="55"/>
      <c r="E50" s="69"/>
      <c r="F50" s="20"/>
    </row>
    <row r="51" spans="1:11" x14ac:dyDescent="0.2">
      <c r="A51" s="163" t="s">
        <v>34</v>
      </c>
      <c r="B51" s="164"/>
      <c r="C51" s="75">
        <f>'Budget 1. bevilling'!G45+'Budget 2. bevilling'!G45+'Budget 3. bevilling'!G45</f>
        <v>0</v>
      </c>
      <c r="D51" s="75"/>
      <c r="E51" s="76">
        <f>+C51-D51</f>
        <v>0</v>
      </c>
      <c r="F51" s="147" t="s">
        <v>33</v>
      </c>
    </row>
    <row r="52" spans="1:11" ht="13.5" thickBot="1" x14ac:dyDescent="0.25">
      <c r="A52" s="165"/>
      <c r="B52" s="166"/>
      <c r="C52" s="77"/>
      <c r="D52" s="162" t="str">
        <f>IF(D51=0,"Procentdel",D51/D54)</f>
        <v>Procentdel</v>
      </c>
      <c r="E52" s="78"/>
      <c r="F52" s="148"/>
    </row>
    <row r="53" spans="1:11" x14ac:dyDescent="0.2">
      <c r="A53" s="40"/>
      <c r="B53" s="41"/>
      <c r="C53" s="55"/>
      <c r="D53" s="55"/>
      <c r="E53" s="69"/>
      <c r="F53" s="19"/>
    </row>
    <row r="54" spans="1:11" ht="13.5" thickBot="1" x14ac:dyDescent="0.25">
      <c r="A54" s="157" t="s">
        <v>53</v>
      </c>
      <c r="B54" s="158"/>
      <c r="C54" s="79">
        <f>C49+C51</f>
        <v>0</v>
      </c>
      <c r="D54" s="79">
        <f t="shared" ref="D54:E54" si="4">D49+D51</f>
        <v>0</v>
      </c>
      <c r="E54" s="79">
        <f t="shared" si="4"/>
        <v>0</v>
      </c>
      <c r="F54" s="34"/>
      <c r="G54" s="9"/>
      <c r="H54" s="9"/>
      <c r="I54" s="9"/>
      <c r="J54" s="9"/>
      <c r="K54" s="9"/>
    </row>
    <row r="55" spans="1:11" ht="13.5" thickTop="1" x14ac:dyDescent="0.2">
      <c r="A55" s="41"/>
      <c r="B55" s="41"/>
      <c r="C55" s="52"/>
      <c r="D55" s="52"/>
      <c r="E55" s="52"/>
      <c r="F55" s="19"/>
      <c r="G55" s="9"/>
      <c r="H55" s="9"/>
      <c r="I55" s="9"/>
      <c r="J55" s="9"/>
      <c r="K55" s="9"/>
    </row>
    <row r="56" spans="1:11" x14ac:dyDescent="0.2">
      <c r="A56" s="41"/>
      <c r="B56" s="41"/>
      <c r="C56" s="52"/>
      <c r="D56" s="52"/>
      <c r="E56" s="52"/>
      <c r="F56" s="19"/>
      <c r="G56" s="9"/>
      <c r="H56" s="9"/>
      <c r="I56" s="9"/>
      <c r="J56" s="9"/>
      <c r="K56" s="9"/>
    </row>
    <row r="57" spans="1:11" ht="13.5" thickBot="1" x14ac:dyDescent="0.25">
      <c r="A57" s="159" t="s">
        <v>30</v>
      </c>
      <c r="B57" s="160"/>
      <c r="C57" s="80" t="str">
        <f>IF(D17-D54&lt;=1000, "", D17-D54)</f>
        <v/>
      </c>
      <c r="D57" s="80"/>
      <c r="E57" s="81"/>
      <c r="F57" s="33"/>
      <c r="G57" s="9"/>
      <c r="H57" s="9"/>
      <c r="I57" s="9"/>
      <c r="J57" s="9"/>
      <c r="K57" s="9"/>
    </row>
    <row r="58" spans="1:11" ht="52.5" customHeight="1" x14ac:dyDescent="0.2">
      <c r="A58" s="145" t="s">
        <v>50</v>
      </c>
      <c r="B58" s="146"/>
      <c r="C58" s="146"/>
      <c r="D58" s="146"/>
      <c r="E58" s="146"/>
      <c r="F58" s="146"/>
      <c r="G58" s="9"/>
      <c r="H58" s="9"/>
      <c r="I58" s="9"/>
      <c r="J58" s="9"/>
      <c r="K58" s="9"/>
    </row>
    <row r="59" spans="1:11" x14ac:dyDescent="0.2">
      <c r="A59" s="10"/>
      <c r="B59" s="9"/>
      <c r="C59" s="9"/>
      <c r="D59" s="9"/>
      <c r="E59" s="9"/>
      <c r="F59" s="9"/>
      <c r="G59" s="9"/>
      <c r="H59" s="9"/>
      <c r="I59" s="9"/>
      <c r="J59" s="9"/>
      <c r="K59" s="9"/>
    </row>
    <row r="60" spans="1:11" x14ac:dyDescent="0.2">
      <c r="A60" s="9"/>
      <c r="B60" s="9"/>
      <c r="C60" s="9"/>
      <c r="D60" s="9"/>
      <c r="E60" s="9"/>
      <c r="F60" s="9"/>
      <c r="G60" s="9"/>
      <c r="H60" s="9"/>
      <c r="I60" s="9"/>
      <c r="J60" s="9"/>
      <c r="K60" s="9"/>
    </row>
    <row r="61" spans="1:11" x14ac:dyDescent="0.2">
      <c r="A61" s="9"/>
      <c r="B61" s="9"/>
      <c r="C61" s="9"/>
      <c r="D61" s="9"/>
      <c r="E61" s="9"/>
      <c r="F61" s="9"/>
      <c r="G61" s="9"/>
      <c r="H61" s="9"/>
      <c r="I61" s="9"/>
      <c r="J61" s="9"/>
      <c r="K61" s="9"/>
    </row>
    <row r="62" spans="1:11" x14ac:dyDescent="0.2">
      <c r="A62" s="9"/>
      <c r="B62" s="9"/>
      <c r="C62" s="9"/>
      <c r="D62" s="9"/>
      <c r="E62" s="9"/>
      <c r="F62" s="9"/>
      <c r="G62" s="9"/>
      <c r="H62" s="9"/>
      <c r="I62" s="9"/>
      <c r="J62" s="9"/>
      <c r="K62" s="9"/>
    </row>
    <row r="63" spans="1:11" x14ac:dyDescent="0.2">
      <c r="A63" s="9"/>
      <c r="B63" s="9"/>
      <c r="C63" s="9"/>
      <c r="D63" s="9"/>
      <c r="E63" s="9"/>
      <c r="F63" s="9"/>
      <c r="G63" s="9"/>
      <c r="H63" s="9"/>
      <c r="I63" s="9"/>
      <c r="J63" s="9"/>
      <c r="K63" s="9"/>
    </row>
    <row r="64" spans="1:11" x14ac:dyDescent="0.2">
      <c r="A64" s="9"/>
      <c r="B64" s="9"/>
      <c r="C64" s="9"/>
      <c r="D64" s="9"/>
      <c r="E64" s="9"/>
      <c r="F64" s="9"/>
      <c r="G64" s="9"/>
      <c r="H64" s="9"/>
      <c r="I64" s="9"/>
      <c r="J64" s="9"/>
      <c r="K64" s="9"/>
    </row>
    <row r="65" spans="1:11" x14ac:dyDescent="0.2">
      <c r="A65" s="9"/>
      <c r="B65" s="9"/>
      <c r="C65" s="9"/>
      <c r="D65" s="9"/>
      <c r="E65" s="9"/>
      <c r="F65" s="9"/>
      <c r="G65" s="9"/>
      <c r="H65" s="9"/>
      <c r="I65" s="9"/>
      <c r="J65" s="9"/>
      <c r="K65" s="9"/>
    </row>
    <row r="66" spans="1:11" x14ac:dyDescent="0.2">
      <c r="A66" s="9"/>
      <c r="B66" s="9"/>
      <c r="C66" s="9"/>
      <c r="D66" s="9"/>
      <c r="E66" s="9"/>
      <c r="F66" s="9"/>
      <c r="G66" s="9"/>
      <c r="H66" s="9"/>
      <c r="I66" s="9"/>
      <c r="J66" s="9"/>
      <c r="K66" s="9"/>
    </row>
    <row r="67" spans="1:11" x14ac:dyDescent="0.2">
      <c r="A67" s="9"/>
      <c r="B67" s="9"/>
      <c r="C67" s="9"/>
      <c r="D67" s="9"/>
      <c r="E67" s="9"/>
      <c r="F67" s="9"/>
      <c r="G67" s="9"/>
      <c r="H67" s="9"/>
      <c r="I67" s="9"/>
      <c r="J67" s="9"/>
      <c r="K67" s="9"/>
    </row>
    <row r="68" spans="1:11" x14ac:dyDescent="0.2">
      <c r="A68" s="9"/>
      <c r="B68" s="9"/>
      <c r="C68" s="9"/>
      <c r="D68" s="9"/>
      <c r="E68" s="9"/>
      <c r="F68" s="9"/>
      <c r="G68" s="9"/>
      <c r="H68" s="9"/>
      <c r="I68" s="9"/>
      <c r="J68" s="9"/>
      <c r="K68" s="9"/>
    </row>
    <row r="69" spans="1:11" x14ac:dyDescent="0.2">
      <c r="G69" s="9"/>
      <c r="H69" s="9"/>
      <c r="I69" s="9"/>
      <c r="J69" s="9"/>
      <c r="K69" s="9"/>
    </row>
  </sheetData>
  <mergeCells count="40">
    <mergeCell ref="A57:B57"/>
    <mergeCell ref="A46:B46"/>
    <mergeCell ref="A47:B47"/>
    <mergeCell ref="A51:B51"/>
    <mergeCell ref="A52:B52"/>
    <mergeCell ref="A49:B49"/>
    <mergeCell ref="A42:B42"/>
    <mergeCell ref="A43:B43"/>
    <mergeCell ref="A44:B44"/>
    <mergeCell ref="A45:B45"/>
    <mergeCell ref="A54:B54"/>
    <mergeCell ref="A36:B36"/>
    <mergeCell ref="A37:B37"/>
    <mergeCell ref="A39:B39"/>
    <mergeCell ref="A40:B40"/>
    <mergeCell ref="A41:B41"/>
    <mergeCell ref="A35:B35"/>
    <mergeCell ref="A12:B12"/>
    <mergeCell ref="A13:B13"/>
    <mergeCell ref="A14:B14"/>
    <mergeCell ref="A15:B15"/>
    <mergeCell ref="A16:B16"/>
    <mergeCell ref="A17:B17"/>
    <mergeCell ref="A19:B19"/>
    <mergeCell ref="A58:F58"/>
    <mergeCell ref="F51:F52"/>
    <mergeCell ref="A20:B20"/>
    <mergeCell ref="A21:B21"/>
    <mergeCell ref="A22:B22"/>
    <mergeCell ref="A23:B23"/>
    <mergeCell ref="A24:B24"/>
    <mergeCell ref="A25:B25"/>
    <mergeCell ref="A26:B26"/>
    <mergeCell ref="A27:B27"/>
    <mergeCell ref="A29:B29"/>
    <mergeCell ref="A30:B30"/>
    <mergeCell ref="A31:B31"/>
    <mergeCell ref="A32:B32"/>
    <mergeCell ref="A33:B33"/>
    <mergeCell ref="A34:B34"/>
  </mergeCells>
  <conditionalFormatting sqref="D20">
    <cfRule type="cellIs" dxfId="68" priority="25" operator="greaterThan">
      <formula>C20*1.15</formula>
    </cfRule>
    <cfRule type="cellIs" dxfId="67" priority="50" operator="lessThan">
      <formula>C20*0.85</formula>
    </cfRule>
  </conditionalFormatting>
  <conditionalFormatting sqref="D21">
    <cfRule type="cellIs" dxfId="66" priority="24" operator="greaterThan">
      <formula>C21*1.15</formula>
    </cfRule>
    <cfRule type="cellIs" dxfId="65" priority="49" operator="lessThan">
      <formula>C21*0.85</formula>
    </cfRule>
  </conditionalFormatting>
  <conditionalFormatting sqref="D22">
    <cfRule type="cellIs" dxfId="64" priority="23" operator="greaterThan">
      <formula>C22*1.15</formula>
    </cfRule>
    <cfRule type="cellIs" dxfId="63" priority="48" operator="lessThan">
      <formula>C22*0.85</formula>
    </cfRule>
  </conditionalFormatting>
  <conditionalFormatting sqref="D23">
    <cfRule type="cellIs" dxfId="62" priority="22" operator="greaterThan">
      <formula>C23*1.15</formula>
    </cfRule>
    <cfRule type="cellIs" dxfId="61" priority="47" operator="lessThan">
      <formula>C23*0.85</formula>
    </cfRule>
  </conditionalFormatting>
  <conditionalFormatting sqref="D24">
    <cfRule type="cellIs" dxfId="60" priority="21" operator="greaterThan">
      <formula>C24*1.15</formula>
    </cfRule>
    <cfRule type="cellIs" dxfId="59" priority="46" operator="lessThan">
      <formula>C24*0.85</formula>
    </cfRule>
  </conditionalFormatting>
  <conditionalFormatting sqref="D25">
    <cfRule type="cellIs" dxfId="58" priority="20" operator="greaterThan">
      <formula>C25*1.15</formula>
    </cfRule>
    <cfRule type="cellIs" dxfId="57" priority="45" operator="lessThan">
      <formula>C25*0.85</formula>
    </cfRule>
  </conditionalFormatting>
  <conditionalFormatting sqref="D26">
    <cfRule type="cellIs" dxfId="56" priority="19" operator="greaterThan">
      <formula>C26*1.15</formula>
    </cfRule>
    <cfRule type="cellIs" dxfId="55" priority="44" operator="lessThan">
      <formula>C26*0.85</formula>
    </cfRule>
  </conditionalFormatting>
  <conditionalFormatting sqref="C51:C52">
    <cfRule type="cellIs" dxfId="54" priority="72" operator="greaterThan">
      <formula>"0,05*$C$60"</formula>
    </cfRule>
  </conditionalFormatting>
  <conditionalFormatting sqref="D52">
    <cfRule type="cellIs" dxfId="53" priority="59" operator="greaterThan">
      <formula>0.05</formula>
    </cfRule>
  </conditionalFormatting>
  <conditionalFormatting sqref="C56">
    <cfRule type="cellIs" dxfId="52" priority="55" operator="greaterThan">
      <formula>1000</formula>
    </cfRule>
  </conditionalFormatting>
  <conditionalFormatting sqref="C57">
    <cfRule type="cellIs" dxfId="51" priority="52" operator="lessThanOrEqual">
      <formula>1000</formula>
    </cfRule>
    <cfRule type="cellIs" dxfId="50" priority="53" operator="greaterThan">
      <formula>1000</formula>
    </cfRule>
  </conditionalFormatting>
  <conditionalFormatting sqref="D27">
    <cfRule type="cellIs" dxfId="49" priority="18" operator="greaterThan">
      <formula>C27*1.15</formula>
    </cfRule>
    <cfRule type="cellIs" dxfId="48" priority="43" operator="lessThan">
      <formula>C27*0.85</formula>
    </cfRule>
  </conditionalFormatting>
  <conditionalFormatting sqref="D30">
    <cfRule type="cellIs" dxfId="47" priority="17" operator="greaterThan">
      <formula>C30*1.15</formula>
    </cfRule>
    <cfRule type="cellIs" dxfId="46" priority="42" operator="lessThan">
      <formula>C30*0.85</formula>
    </cfRule>
  </conditionalFormatting>
  <conditionalFormatting sqref="D31">
    <cfRule type="cellIs" dxfId="45" priority="16" operator="greaterThan">
      <formula>C31*1.15</formula>
    </cfRule>
    <cfRule type="cellIs" dxfId="44" priority="41" operator="lessThan">
      <formula>C31*0.85</formula>
    </cfRule>
  </conditionalFormatting>
  <conditionalFormatting sqref="D32">
    <cfRule type="cellIs" dxfId="43" priority="15" operator="greaterThan">
      <formula>C32*1.15</formula>
    </cfRule>
    <cfRule type="cellIs" dxfId="42" priority="40" operator="lessThan">
      <formula>C32*0.85</formula>
    </cfRule>
  </conditionalFormatting>
  <conditionalFormatting sqref="D33">
    <cfRule type="cellIs" dxfId="41" priority="14" operator="greaterThan">
      <formula>C33*1.15</formula>
    </cfRule>
    <cfRule type="cellIs" dxfId="40" priority="39" operator="lessThan">
      <formula>C33*0.85</formula>
    </cfRule>
  </conditionalFormatting>
  <conditionalFormatting sqref="D34">
    <cfRule type="cellIs" dxfId="39" priority="13" operator="greaterThan">
      <formula>C34*1.15</formula>
    </cfRule>
    <cfRule type="cellIs" dxfId="38" priority="38" operator="lessThan">
      <formula>C34*0.85</formula>
    </cfRule>
  </conditionalFormatting>
  <conditionalFormatting sqref="D35">
    <cfRule type="cellIs" dxfId="37" priority="12" operator="greaterThan">
      <formula>C35*1.15</formula>
    </cfRule>
    <cfRule type="cellIs" dxfId="36" priority="37" operator="lessThan">
      <formula>C35*0.85</formula>
    </cfRule>
  </conditionalFormatting>
  <conditionalFormatting sqref="D36">
    <cfRule type="cellIs" dxfId="35" priority="11" operator="greaterThan">
      <formula>C36*1.15</formula>
    </cfRule>
    <cfRule type="cellIs" dxfId="34" priority="36" operator="lessThan">
      <formula>C36*0.85</formula>
    </cfRule>
  </conditionalFormatting>
  <conditionalFormatting sqref="D37">
    <cfRule type="cellIs" dxfId="33" priority="10" operator="greaterThan">
      <formula>C37*1.15</formula>
    </cfRule>
    <cfRule type="cellIs" dxfId="32" priority="35" operator="lessThan">
      <formula>C37*0.85</formula>
    </cfRule>
  </conditionalFormatting>
  <conditionalFormatting sqref="D40">
    <cfRule type="cellIs" dxfId="31" priority="9" operator="greaterThan">
      <formula>C40*1.15</formula>
    </cfRule>
    <cfRule type="cellIs" dxfId="30" priority="34" operator="lessThan">
      <formula>C40*0.85</formula>
    </cfRule>
  </conditionalFormatting>
  <conditionalFormatting sqref="D41">
    <cfRule type="cellIs" dxfId="29" priority="8" operator="greaterThan">
      <formula>C41*1.15</formula>
    </cfRule>
    <cfRule type="cellIs" dxfId="28" priority="33" operator="lessThan">
      <formula>C41*0.85</formula>
    </cfRule>
  </conditionalFormatting>
  <conditionalFormatting sqref="D42">
    <cfRule type="cellIs" dxfId="27" priority="7" operator="greaterThan">
      <formula>C42*1.15</formula>
    </cfRule>
    <cfRule type="cellIs" dxfId="26" priority="32" operator="lessThan">
      <formula>C42*0.85</formula>
    </cfRule>
  </conditionalFormatting>
  <conditionalFormatting sqref="D43">
    <cfRule type="cellIs" dxfId="25" priority="6" operator="greaterThan">
      <formula>C43*1.15</formula>
    </cfRule>
    <cfRule type="cellIs" dxfId="24" priority="31" operator="lessThan">
      <formula>C43*0.85</formula>
    </cfRule>
  </conditionalFormatting>
  <conditionalFormatting sqref="D44">
    <cfRule type="cellIs" dxfId="23" priority="5" operator="greaterThan">
      <formula>C44*1.15</formula>
    </cfRule>
    <cfRule type="cellIs" dxfId="22" priority="30" operator="lessThan">
      <formula>C44*0.85</formula>
    </cfRule>
  </conditionalFormatting>
  <conditionalFormatting sqref="D45">
    <cfRule type="cellIs" dxfId="21" priority="4" operator="greaterThan">
      <formula>C45*1.15</formula>
    </cfRule>
    <cfRule type="cellIs" dxfId="20" priority="29" operator="lessThan">
      <formula>C45*0.85</formula>
    </cfRule>
  </conditionalFormatting>
  <conditionalFormatting sqref="D46">
    <cfRule type="cellIs" dxfId="19" priority="3" operator="greaterThan">
      <formula>C46*1.15</formula>
    </cfRule>
    <cfRule type="cellIs" dxfId="18" priority="28" operator="lessThan">
      <formula>C46*0.85</formula>
    </cfRule>
  </conditionalFormatting>
  <conditionalFormatting sqref="D47">
    <cfRule type="cellIs" dxfId="17" priority="2" operator="greaterThan">
      <formula>C47*1.15</formula>
    </cfRule>
    <cfRule type="cellIs" dxfId="16" priority="27" operator="lessThan">
      <formula>C47*0.85</formula>
    </cfRule>
  </conditionalFormatting>
  <conditionalFormatting sqref="D51">
    <cfRule type="cellIs" dxfId="15" priority="1" operator="greaterThan">
      <formula>C51*1.15</formula>
    </cfRule>
    <cfRule type="cellIs" dxfId="14" priority="26" operator="lessThan">
      <formula>C51*0.85</formula>
    </cfRule>
  </conditionalFormatting>
  <pageMargins left="0.7" right="0.7" top="0.75" bottom="0.75" header="0.3" footer="0.3"/>
  <pageSetup paperSize="9" scale="61"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5</vt:i4>
      </vt:variant>
    </vt:vector>
  </HeadingPairs>
  <TitlesOfParts>
    <vt:vector size="5" baseType="lpstr">
      <vt:lpstr>Forklaring</vt:lpstr>
      <vt:lpstr>Budget 1. bevilling</vt:lpstr>
      <vt:lpstr>Budget 2. bevilling</vt:lpstr>
      <vt:lpstr>Budget 3. bevilling</vt:lpstr>
      <vt:lpstr>Slutregnskab</vt:lpstr>
    </vt:vector>
  </TitlesOfParts>
  <Company>Region Midtjylland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Lise Meilandt Bygholm</dc:creator>
  <cp:lastModifiedBy>Peter Hald Vestergaard</cp:lastModifiedBy>
  <cp:lastPrinted>2023-01-26T09:44:51Z</cp:lastPrinted>
  <dcterms:created xsi:type="dcterms:W3CDTF">2022-02-28T11:57:26Z</dcterms:created>
  <dcterms:modified xsi:type="dcterms:W3CDTF">2023-03-01T12:49:50Z</dcterms:modified>
</cp:coreProperties>
</file>